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\\ca36fileshare.tksm-lan.local\500E12000教職員課\2024\J_人材育成\2024_kitada\★★\01_初任者研修\26_R7初任研様式集\"/>
    </mc:Choice>
  </mc:AlternateContent>
  <xr:revisionPtr revIDLastSave="0" documentId="13_ncr:1_{FBE08117-0038-43ED-8245-05032361A9A5}" xr6:coauthVersionLast="47" xr6:coauthVersionMax="47" xr10:uidLastSave="{00000000-0000-0000-0000-000000000000}"/>
  <bookViews>
    <workbookView xWindow="0" yWindow="30" windowWidth="21705" windowHeight="15465" xr2:uid="{00000000-000D-0000-FFFF-FFFF00000000}"/>
  </bookViews>
  <sheets>
    <sheet name="入力例" sheetId="16" r:id="rId1"/>
    <sheet name="４月" sheetId="2" r:id="rId2"/>
    <sheet name="原本" sheetId="15" state="hidden" r:id="rId3"/>
    <sheet name="５月" sheetId="3" r:id="rId4"/>
    <sheet name="６月" sheetId="5" r:id="rId5"/>
    <sheet name="７月" sheetId="6" r:id="rId6"/>
    <sheet name="８月" sheetId="7" r:id="rId7"/>
    <sheet name="９月" sheetId="8" r:id="rId8"/>
    <sheet name="１０月" sheetId="9" r:id="rId9"/>
    <sheet name="１１月" sheetId="10" r:id="rId10"/>
    <sheet name="１２月" sheetId="11" r:id="rId11"/>
    <sheet name="１月" sheetId="12" r:id="rId12"/>
    <sheet name="２月" sheetId="13" r:id="rId13"/>
    <sheet name="３月" sheetId="14" r:id="rId14"/>
    <sheet name="全体集計" sheetId="4" state="hidden" r:id="rId15"/>
  </sheets>
  <definedNames>
    <definedName name="_xlnm.Print_Area" localSheetId="8">'１０月'!$A$2:$V$28</definedName>
    <definedName name="_xlnm.Print_Area" localSheetId="9">'１１月'!$A$2:$V$28</definedName>
    <definedName name="_xlnm.Print_Area" localSheetId="10">'１２月'!$A$2:$V$28</definedName>
    <definedName name="_xlnm.Print_Area" localSheetId="11">'１月'!$A$2:$V$28</definedName>
    <definedName name="_xlnm.Print_Area" localSheetId="12">'２月'!$A$2:$V$28</definedName>
    <definedName name="_xlnm.Print_Area" localSheetId="13">'３月'!$A$2:$V$28</definedName>
    <definedName name="_xlnm.Print_Area" localSheetId="1">'４月'!$A$2:$V$27</definedName>
    <definedName name="_xlnm.Print_Area" localSheetId="3">'５月'!$A$2:$V$28</definedName>
    <definedName name="_xlnm.Print_Area" localSheetId="4">'６月'!$A$2:$V$27</definedName>
    <definedName name="_xlnm.Print_Area" localSheetId="5">'７月'!$A$2:$V$29</definedName>
    <definedName name="_xlnm.Print_Area" localSheetId="6">'８月'!$A$2:$V$28</definedName>
    <definedName name="_xlnm.Print_Area" localSheetId="7">'９月'!$A$2:$V$27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" i="14" l="1"/>
  <c r="O3" i="13"/>
  <c r="O3" i="12"/>
  <c r="O3" i="11"/>
  <c r="O3" i="10"/>
  <c r="O3" i="9"/>
  <c r="O3" i="8"/>
  <c r="O3" i="7"/>
  <c r="O3" i="6"/>
  <c r="O3" i="5"/>
  <c r="O3" i="3"/>
  <c r="R19" i="14"/>
  <c r="S16" i="14"/>
  <c r="S15" i="14"/>
  <c r="R19" i="13"/>
  <c r="S16" i="13"/>
  <c r="S15" i="13"/>
  <c r="R19" i="12"/>
  <c r="S16" i="12"/>
  <c r="S15" i="12"/>
  <c r="R19" i="11"/>
  <c r="S16" i="11"/>
  <c r="S15" i="11"/>
  <c r="R19" i="10"/>
  <c r="S16" i="10"/>
  <c r="S15" i="10"/>
  <c r="R19" i="9"/>
  <c r="S16" i="9"/>
  <c r="S15" i="9"/>
  <c r="R19" i="8"/>
  <c r="S16" i="8"/>
  <c r="S15" i="8"/>
  <c r="R19" i="7"/>
  <c r="S16" i="7"/>
  <c r="S15" i="7"/>
  <c r="R19" i="6"/>
  <c r="S16" i="6"/>
  <c r="S15" i="6"/>
  <c r="R19" i="5"/>
  <c r="S16" i="5"/>
  <c r="S15" i="5"/>
  <c r="R19" i="3"/>
  <c r="S16" i="3"/>
  <c r="S15" i="3"/>
  <c r="R19" i="2"/>
  <c r="S16" i="2"/>
  <c r="S15" i="2"/>
  <c r="R19" i="16"/>
  <c r="S16" i="16"/>
  <c r="S15" i="16"/>
  <c r="R18" i="15" l="1"/>
  <c r="S15" i="15"/>
  <c r="S14" i="15"/>
  <c r="M5" i="4"/>
  <c r="M4" i="4"/>
  <c r="M3" i="4"/>
  <c r="M4" i="14"/>
  <c r="L5" i="4"/>
  <c r="L4" i="4"/>
  <c r="L3" i="4"/>
  <c r="M4" i="13"/>
  <c r="K5" i="4"/>
  <c r="K4" i="4"/>
  <c r="K3" i="4"/>
  <c r="M4" i="12"/>
  <c r="J5" i="4"/>
  <c r="J4" i="4"/>
  <c r="J3" i="4"/>
  <c r="M4" i="11"/>
  <c r="I5" i="4"/>
  <c r="I4" i="4"/>
  <c r="I3" i="4"/>
  <c r="M4" i="10"/>
  <c r="H5" i="4"/>
  <c r="H4" i="4"/>
  <c r="H3" i="4"/>
  <c r="M4" i="9"/>
  <c r="G5" i="4"/>
  <c r="G4" i="4"/>
  <c r="G3" i="4"/>
  <c r="M4" i="8"/>
  <c r="F5" i="4"/>
  <c r="F4" i="4"/>
  <c r="F3" i="4"/>
  <c r="M4" i="7"/>
  <c r="E5" i="4"/>
  <c r="E4" i="4"/>
  <c r="E3" i="4"/>
  <c r="M4" i="6"/>
  <c r="D5" i="4"/>
  <c r="D4" i="4"/>
  <c r="D3" i="4"/>
  <c r="M4" i="5"/>
  <c r="M4" i="3"/>
  <c r="C5" i="4" l="1"/>
  <c r="C4" i="4"/>
  <c r="C3" i="4"/>
  <c r="B5" i="4" l="1"/>
  <c r="N5" i="4" s="1"/>
  <c r="B4" i="4"/>
  <c r="N4" i="4" s="1"/>
  <c r="B3" i="4"/>
  <c r="N3" i="4" l="1"/>
  <c r="U14" i="15" l="1"/>
  <c r="U15" i="3"/>
  <c r="U15" i="13"/>
  <c r="U15" i="9"/>
  <c r="U15" i="5"/>
  <c r="U15" i="14"/>
  <c r="U15" i="10"/>
  <c r="U15" i="6"/>
  <c r="U15" i="11"/>
  <c r="U15" i="7"/>
  <c r="U15" i="12"/>
  <c r="U15" i="8"/>
  <c r="U15" i="2"/>
</calcChain>
</file>

<file path=xl/sharedStrings.xml><?xml version="1.0" encoding="utf-8"?>
<sst xmlns="http://schemas.openxmlformats.org/spreadsheetml/2006/main" count="1420" uniqueCount="109">
  <si>
    <t>日</t>
    <rPh sb="0" eb="1">
      <t>ニチ</t>
    </rPh>
    <phoneticPr fontId="1"/>
  </si>
  <si>
    <t>曜</t>
    <rPh sb="0" eb="1">
      <t>ヨウ</t>
    </rPh>
    <phoneticPr fontId="1"/>
  </si>
  <si>
    <t>時間数</t>
    <rPh sb="0" eb="3">
      <t>ジカンスウ</t>
    </rPh>
    <phoneticPr fontId="1"/>
  </si>
  <si>
    <t>印</t>
    <rPh sb="0" eb="1">
      <t>イン</t>
    </rPh>
    <phoneticPr fontId="1"/>
  </si>
  <si>
    <t>通勤
費用
弁償</t>
    <rPh sb="0" eb="2">
      <t>ツウキン</t>
    </rPh>
    <rPh sb="3" eb="5">
      <t>ヒヨウ</t>
    </rPh>
    <rPh sb="6" eb="8">
      <t>ベンショウ</t>
    </rPh>
    <phoneticPr fontId="1"/>
  </si>
  <si>
    <t>今月計</t>
    <rPh sb="0" eb="2">
      <t>コンゲツ</t>
    </rPh>
    <rPh sb="2" eb="3">
      <t>ケイ</t>
    </rPh>
    <phoneticPr fontId="1"/>
  </si>
  <si>
    <t>月</t>
    <rPh sb="0" eb="1">
      <t>ガツ</t>
    </rPh>
    <phoneticPr fontId="1"/>
  </si>
  <si>
    <t>週</t>
    <rPh sb="0" eb="1">
      <t>シュウ</t>
    </rPh>
    <phoneticPr fontId="1"/>
  </si>
  <si>
    <t>令和２年</t>
    <rPh sb="0" eb="2">
      <t>レイワ</t>
    </rPh>
    <rPh sb="3" eb="4">
      <t>ネン</t>
    </rPh>
    <phoneticPr fontId="1"/>
  </si>
  <si>
    <t>時間</t>
    <rPh sb="0" eb="2">
      <t>ジカン</t>
    </rPh>
    <phoneticPr fontId="1"/>
  </si>
  <si>
    <t>講　師　氏　名</t>
    <rPh sb="0" eb="1">
      <t>コウ</t>
    </rPh>
    <rPh sb="2" eb="3">
      <t>シ</t>
    </rPh>
    <rPh sb="4" eb="5">
      <t>シ</t>
    </rPh>
    <rPh sb="6" eb="7">
      <t>ナ</t>
    </rPh>
    <phoneticPr fontId="1"/>
  </si>
  <si>
    <t>２</t>
  </si>
  <si>
    <t>３</t>
  </si>
  <si>
    <t>４</t>
  </si>
  <si>
    <t>５</t>
  </si>
  <si>
    <t>６</t>
  </si>
  <si>
    <t>７</t>
  </si>
  <si>
    <t>８</t>
  </si>
  <si>
    <t>９</t>
  </si>
  <si>
    <t>１０</t>
  </si>
  <si>
    <t>１１</t>
  </si>
  <si>
    <t>１２</t>
  </si>
  <si>
    <t>１３</t>
  </si>
  <si>
    <t>１４</t>
  </si>
  <si>
    <t>１５</t>
  </si>
  <si>
    <t>１６</t>
  </si>
  <si>
    <t>１７</t>
  </si>
  <si>
    <t>１８</t>
  </si>
  <si>
    <t>１９</t>
  </si>
  <si>
    <t>２０</t>
  </si>
  <si>
    <t>２１</t>
  </si>
  <si>
    <t>２２</t>
  </si>
  <si>
    <t>２３</t>
  </si>
  <si>
    <t>２４</t>
  </si>
  <si>
    <t>２５</t>
  </si>
  <si>
    <t>２６</t>
  </si>
  <si>
    <t>２７</t>
  </si>
  <si>
    <t>２８</t>
  </si>
  <si>
    <t>２９</t>
  </si>
  <si>
    <t>３０</t>
  </si>
  <si>
    <t>３１</t>
  </si>
  <si>
    <t>日数</t>
    <rPh sb="0" eb="2">
      <t>ニッスウ</t>
    </rPh>
    <phoneticPr fontId="1"/>
  </si>
  <si>
    <t>通勤費用弁償回数</t>
    <rPh sb="0" eb="2">
      <t>ツウキン</t>
    </rPh>
    <rPh sb="2" eb="4">
      <t>ヒヨウ</t>
    </rPh>
    <rPh sb="4" eb="6">
      <t>ベンショウ</t>
    </rPh>
    <rPh sb="6" eb="8">
      <t>カイスウ</t>
    </rPh>
    <phoneticPr fontId="1"/>
  </si>
  <si>
    <t>令和２年度（</t>
    <rPh sb="0" eb="2">
      <t>レイワ</t>
    </rPh>
    <rPh sb="3" eb="4">
      <t>ネン</t>
    </rPh>
    <rPh sb="4" eb="5">
      <t>ド</t>
    </rPh>
    <phoneticPr fontId="1"/>
  </si>
  <si>
    <t>）派遣講師勤務実績簿</t>
    <rPh sb="1" eb="3">
      <t>ハケン</t>
    </rPh>
    <rPh sb="3" eb="5">
      <t>コウシ</t>
    </rPh>
    <rPh sb="5" eb="7">
      <t>キンム</t>
    </rPh>
    <rPh sb="7" eb="9">
      <t>ジッセキ</t>
    </rPh>
    <rPh sb="9" eb="10">
      <t>ボ</t>
    </rPh>
    <phoneticPr fontId="1"/>
  </si>
  <si>
    <t>）</t>
    <phoneticPr fontId="1"/>
  </si>
  <si>
    <t>学校名（</t>
    <rPh sb="0" eb="2">
      <t>ガッコウ</t>
    </rPh>
    <rPh sb="2" eb="3">
      <t>メイ</t>
    </rPh>
    <phoneticPr fontId="1"/>
  </si>
  <si>
    <t>勤　務</t>
    <rPh sb="0" eb="1">
      <t>ツトム</t>
    </rPh>
    <rPh sb="2" eb="3">
      <t>ツトム</t>
    </rPh>
    <phoneticPr fontId="1"/>
  </si>
  <si>
    <t>校　　長</t>
    <rPh sb="0" eb="1">
      <t>コウ</t>
    </rPh>
    <rPh sb="3" eb="4">
      <t>チョウ</t>
    </rPh>
    <phoneticPr fontId="1"/>
  </si>
  <si>
    <t>※提出はＦＡＸ可、原本は後日郵送でかまいませんが、変更がある場合は速やかに電話連絡してください。</t>
    <phoneticPr fontId="1"/>
  </si>
  <si>
    <t>※「通勤費用弁償」欄の記載方法</t>
    <phoneticPr fontId="1"/>
  </si>
  <si>
    <t>　１　通勤実績があり、通勤費用弁償の支給対象となる日には「○」を記載すること。</t>
    <phoneticPr fontId="1"/>
  </si>
  <si>
    <t>　３　年休を取得し、通勤実績がない場合は「×」を記載すること。</t>
    <phoneticPr fontId="1"/>
  </si>
  <si>
    <t>　４　計欄（通勤費用弁償回数）には「○」の数を記載すること。</t>
    <phoneticPr fontId="1"/>
  </si>
  <si>
    <t>発令からの
勤務時間
総合計</t>
    <rPh sb="0" eb="2">
      <t>ハツレイ</t>
    </rPh>
    <rPh sb="6" eb="8">
      <t>キンム</t>
    </rPh>
    <rPh sb="8" eb="10">
      <t>ジカン</t>
    </rPh>
    <rPh sb="11" eb="14">
      <t>ソウゴウケイ</t>
    </rPh>
    <phoneticPr fontId="1"/>
  </si>
  <si>
    <t>事務長</t>
    <rPh sb="0" eb="3">
      <t>ジムチョウチョウ</t>
    </rPh>
    <phoneticPr fontId="1"/>
  </si>
  <si>
    <t>教　頭</t>
    <rPh sb="0" eb="1">
      <t>キョウ</t>
    </rPh>
    <rPh sb="2" eb="3">
      <t>アタマ</t>
    </rPh>
    <phoneticPr fontId="1"/>
  </si>
  <si>
    <t>教　務</t>
    <rPh sb="0" eb="1">
      <t>キョウ</t>
    </rPh>
    <rPh sb="2" eb="3">
      <t>ツトム</t>
    </rPh>
    <phoneticPr fontId="1"/>
  </si>
  <si>
    <t>給　与
担当者</t>
    <rPh sb="0" eb="1">
      <t>キュウ</t>
    </rPh>
    <rPh sb="2" eb="3">
      <t>ヨ</t>
    </rPh>
    <rPh sb="4" eb="7">
      <t>タントウシャ</t>
    </rPh>
    <phoneticPr fontId="1"/>
  </si>
  <si>
    <t>水</t>
  </si>
  <si>
    <t>水</t>
    <rPh sb="0" eb="1">
      <t>スイ</t>
    </rPh>
    <phoneticPr fontId="1"/>
  </si>
  <si>
    <t>木</t>
  </si>
  <si>
    <t>木</t>
    <rPh sb="0" eb="1">
      <t>モク</t>
    </rPh>
    <phoneticPr fontId="1"/>
  </si>
  <si>
    <t>金</t>
  </si>
  <si>
    <t>金</t>
    <rPh sb="0" eb="1">
      <t>キン</t>
    </rPh>
    <phoneticPr fontId="1"/>
  </si>
  <si>
    <t>土</t>
  </si>
  <si>
    <t>土</t>
    <rPh sb="0" eb="1">
      <t>ド</t>
    </rPh>
    <phoneticPr fontId="1"/>
  </si>
  <si>
    <t>日</t>
  </si>
  <si>
    <t>月</t>
  </si>
  <si>
    <t>月</t>
    <rPh sb="0" eb="1">
      <t>ゲツ</t>
    </rPh>
    <phoneticPr fontId="1"/>
  </si>
  <si>
    <t>火</t>
  </si>
  <si>
    <t>火</t>
    <rPh sb="0" eb="1">
      <t>カ</t>
    </rPh>
    <phoneticPr fontId="1"/>
  </si>
  <si>
    <t>○</t>
    <phoneticPr fontId="1"/>
  </si>
  <si>
    <t>×</t>
    <phoneticPr fontId="1"/>
  </si>
  <si>
    <t>　２　同一日に複数校で勤務があった場合は、当該校での勤務が通勤費用弁償の支給対象となる日には「○」を記載し、他校での勤務が通勤費用弁償</t>
    <phoneticPr fontId="1"/>
  </si>
  <si>
    <t>　　の支給対象となる日には「支給対象となる学校名」を記載すること。</t>
    <phoneticPr fontId="1"/>
  </si>
  <si>
    <t>通勤費用
弁償回数</t>
    <rPh sb="0" eb="2">
      <t>ツウキン</t>
    </rPh>
    <rPh sb="2" eb="4">
      <t>ヒヨウ</t>
    </rPh>
    <rPh sb="5" eb="7">
      <t>ベンショウ</t>
    </rPh>
    <rPh sb="7" eb="9">
      <t>カイスウ</t>
    </rPh>
    <phoneticPr fontId="1"/>
  </si>
  <si>
    <t>４月</t>
    <rPh sb="1" eb="2">
      <t>ガツ</t>
    </rPh>
    <phoneticPr fontId="1"/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</si>
  <si>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</si>
  <si>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</si>
  <si>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</si>
  <si>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</si>
  <si>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</si>
  <si>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</si>
  <si>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</si>
  <si>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</si>
  <si>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１月</t>
  </si>
  <si>
    <t>２月</t>
  </si>
  <si>
    <t>３月</t>
  </si>
  <si>
    <t>勤務時間</t>
    <rPh sb="0" eb="2">
      <t>キンム</t>
    </rPh>
    <rPh sb="2" eb="4">
      <t>ジカン</t>
    </rPh>
    <phoneticPr fontId="1"/>
  </si>
  <si>
    <t>勤務日数</t>
    <rPh sb="0" eb="2">
      <t>キンム</t>
    </rPh>
    <rPh sb="2" eb="4">
      <t>ニッスウ</t>
    </rPh>
    <phoneticPr fontId="1"/>
  </si>
  <si>
    <t>合計</t>
    <rPh sb="0" eb="2">
      <t>ゴウケイ</t>
    </rPh>
    <phoneticPr fontId="1"/>
  </si>
  <si>
    <t>徳島　太郎</t>
    <rPh sb="0" eb="2">
      <t>トクシマ</t>
    </rPh>
    <rPh sb="3" eb="5">
      <t>タロウ</t>
    </rPh>
    <phoneticPr fontId="1"/>
  </si>
  <si>
    <t>学校生活支援</t>
    <rPh sb="0" eb="2">
      <t>ガッコウ</t>
    </rPh>
    <rPh sb="2" eb="4">
      <t>セイカツ</t>
    </rPh>
    <rPh sb="4" eb="6">
      <t>シエン</t>
    </rPh>
    <phoneticPr fontId="1"/>
  </si>
  <si>
    <t>徳島太郎中学校</t>
    <rPh sb="0" eb="2">
      <t>トクシマ</t>
    </rPh>
    <rPh sb="2" eb="4">
      <t>タロウ</t>
    </rPh>
    <rPh sb="4" eb="7">
      <t>チュウガッコウ</t>
    </rPh>
    <phoneticPr fontId="1"/>
  </si>
  <si>
    <t>○</t>
  </si>
  <si>
    <t>×</t>
  </si>
  <si>
    <t>令和７年</t>
    <phoneticPr fontId="1"/>
  </si>
  <si>
    <t>令和８年</t>
    <rPh sb="0" eb="2">
      <t>レイワ</t>
    </rPh>
    <rPh sb="3" eb="4">
      <t>ネン</t>
    </rPh>
    <phoneticPr fontId="1"/>
  </si>
  <si>
    <t>令和７年度　フレッシュ研修Ⅰ（初任者研修）非常勤講師勤務実績簿</t>
    <rPh sb="3" eb="4">
      <t>ネン</t>
    </rPh>
    <rPh sb="4" eb="5">
      <t>ド</t>
    </rPh>
    <rPh sb="11" eb="13">
      <t>ケンシュウ</t>
    </rPh>
    <rPh sb="15" eb="18">
      <t>ショニンシャ</t>
    </rPh>
    <rPh sb="18" eb="20">
      <t>ケンシュウ</t>
    </rPh>
    <rPh sb="21" eb="24">
      <t>ヒジョウキン</t>
    </rPh>
    <rPh sb="24" eb="26">
      <t>コウシ</t>
    </rPh>
    <phoneticPr fontId="1"/>
  </si>
  <si>
    <t>（様式７）</t>
    <rPh sb="1" eb="3">
      <t>ヨウシキ</t>
    </rPh>
    <phoneticPr fontId="1"/>
  </si>
  <si>
    <t>（様式７）</t>
    <phoneticPr fontId="1"/>
  </si>
  <si>
    <t>※「事務長」「給与担当者」の欄は、学校において適切な職名・担当名に変更可</t>
    <rPh sb="2" eb="5">
      <t>ジムチョウ</t>
    </rPh>
    <rPh sb="7" eb="9">
      <t>キュウヨ</t>
    </rPh>
    <rPh sb="9" eb="12">
      <t>タントウシャ</t>
    </rPh>
    <rPh sb="14" eb="15">
      <t>ラン</t>
    </rPh>
    <rPh sb="17" eb="19">
      <t>ガッコウ</t>
    </rPh>
    <rPh sb="23" eb="25">
      <t>テキセツ</t>
    </rPh>
    <rPh sb="26" eb="28">
      <t>ショクメイ</t>
    </rPh>
    <rPh sb="29" eb="31">
      <t>タントウ</t>
    </rPh>
    <rPh sb="31" eb="32">
      <t>メイ</t>
    </rPh>
    <rPh sb="33" eb="35">
      <t>ヘンコウ</t>
    </rPh>
    <rPh sb="35" eb="36">
      <t>カ</t>
    </rPh>
    <phoneticPr fontId="1"/>
  </si>
  <si>
    <t>（</t>
    <phoneticPr fontId="1"/>
  </si>
  <si>
    <t>）学校</t>
    <rPh sb="1" eb="3">
      <t>ガッコウ</t>
    </rPh>
    <phoneticPr fontId="1"/>
  </si>
  <si>
    <t>　３　有給休暇を取得し、通勤実績がない場合は「×」を記載すること。</t>
    <rPh sb="3" eb="5">
      <t>ユウキュウ</t>
    </rPh>
    <rPh sb="5" eb="7">
      <t>キュウカ</t>
    </rPh>
    <phoneticPr fontId="1"/>
  </si>
  <si>
    <t>　２　同一日に複数校で勤務があった場合は、当該校での勤務が通勤費用弁償の支給対象とする日には「○」を記載し、他校での勤務が通勤費用</t>
    <phoneticPr fontId="1"/>
  </si>
  <si>
    <t>　　弁償の支給対象とする日には「支給対象とする学校名」を記載すること。</t>
    <phoneticPr fontId="1"/>
  </si>
  <si>
    <t>○○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</si>
</sst>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&quot;年&quot;m&quot;月&quot;d&quot;日&quot;;@"/>
    <numFmt numFmtId="177" formatCode="[$-F800]dddd\,\ mmmm\ dd\,\ yyyy"/>
    <numFmt numFmtId="178" formatCode="m/d;@"/>
  </numFmts>
  <fonts count="1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20"/>
      <color theme="1"/>
      <name val="ＭＳ 明朝"/>
      <family val="1"/>
      <charset val="128"/>
    </font>
    <font>
      <sz val="16"/>
      <color theme="1"/>
      <name val="ＭＳ ゴシック"/>
      <family val="3"/>
      <charset val="128"/>
    </font>
    <font>
      <sz val="11"/>
      <color theme="0"/>
      <name val="ＭＳ 明朝"/>
      <family val="1"/>
      <charset val="128"/>
    </font>
    <font>
      <sz val="10.5"/>
      <color theme="0"/>
      <name val="ＭＳ 明朝"/>
      <family val="1"/>
      <charset val="128"/>
    </font>
    <font>
      <sz val="12"/>
      <color theme="1"/>
      <name val="ＭＳ ゴシック"/>
      <family val="3"/>
      <charset val="128"/>
    </font>
    <font>
      <sz val="22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82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1" xfId="0" applyFont="1" applyBorder="1">
      <alignment vertical="center"/>
    </xf>
    <xf numFmtId="0" fontId="4" fillId="0" borderId="3" xfId="0" applyFont="1" applyBorder="1" applyAlignment="1">
      <alignment vertical="center" textRotation="255"/>
    </xf>
    <xf numFmtId="0" fontId="4" fillId="0" borderId="0" xfId="0" applyFont="1">
      <alignment vertical="center"/>
    </xf>
    <xf numFmtId="0" fontId="4" fillId="0" borderId="1" xfId="0" applyFont="1" applyBorder="1" applyAlignment="1">
      <alignment vertical="center" textRotation="255" wrapText="1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vertical="center" textRotation="255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textRotation="255"/>
    </xf>
    <xf numFmtId="0" fontId="4" fillId="0" borderId="7" xfId="0" applyFont="1" applyBorder="1" applyAlignment="1">
      <alignment horizontal="center" textRotation="255"/>
    </xf>
    <xf numFmtId="49" fontId="4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 textRotation="255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177" fontId="4" fillId="0" borderId="0" xfId="0" applyNumberFormat="1" applyFont="1">
      <alignment vertical="center"/>
    </xf>
    <xf numFmtId="178" fontId="4" fillId="0" borderId="0" xfId="0" applyNumberFormat="1" applyFont="1">
      <alignment vertical="center"/>
    </xf>
    <xf numFmtId="176" fontId="4" fillId="0" borderId="1" xfId="0" applyNumberFormat="1" applyFont="1" applyBorder="1" applyAlignment="1">
      <alignment horizontal="center"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10" fillId="0" borderId="7" xfId="0" applyFont="1" applyBorder="1" applyAlignment="1">
      <alignment horizontal="center" vertical="center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5" xfId="0" applyFon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10" fillId="0" borderId="18" xfId="0" applyFont="1" applyBorder="1" applyAlignment="1">
      <alignment horizontal="center" vertical="center" shrinkToFit="1"/>
    </xf>
    <xf numFmtId="0" fontId="10" fillId="0" borderId="11" xfId="0" applyFont="1" applyBorder="1" applyAlignment="1">
      <alignment horizontal="center" vertical="center" shrinkToFit="1"/>
    </xf>
    <xf numFmtId="0" fontId="10" fillId="0" borderId="19" xfId="0" applyFont="1" applyBorder="1" applyAlignment="1">
      <alignment horizontal="center" vertical="center" shrinkToFit="1"/>
    </xf>
    <xf numFmtId="0" fontId="2" fillId="0" borderId="0" xfId="0" applyFont="1">
      <alignment vertical="center"/>
    </xf>
    <xf numFmtId="0" fontId="7" fillId="0" borderId="1" xfId="0" applyFont="1" applyBorder="1" applyAlignment="1" applyProtection="1">
      <alignment horizontal="center" vertical="center" shrinkToFit="1"/>
      <protection locked="0"/>
    </xf>
    <xf numFmtId="0" fontId="7" fillId="0" borderId="9" xfId="0" applyFont="1" applyBorder="1" applyAlignment="1" applyProtection="1">
      <alignment horizontal="center" vertical="center" shrinkToFit="1"/>
      <protection locked="0"/>
    </xf>
    <xf numFmtId="0" fontId="4" fillId="0" borderId="7" xfId="0" applyFont="1" applyBorder="1" applyAlignment="1">
      <alignment horizontal="center" vertical="center" textRotation="255"/>
    </xf>
    <xf numFmtId="0" fontId="4" fillId="0" borderId="8" xfId="0" applyFont="1" applyBorder="1" applyAlignment="1">
      <alignment horizontal="center" vertical="center" textRotation="255"/>
    </xf>
    <xf numFmtId="0" fontId="4" fillId="0" borderId="1" xfId="0" applyFont="1" applyBorder="1" applyAlignment="1">
      <alignment vertical="center" textRotation="255"/>
    </xf>
    <xf numFmtId="0" fontId="7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7" fillId="0" borderId="5" xfId="0" applyFont="1" applyBorder="1" applyAlignment="1" applyProtection="1">
      <alignment horizontal="center" vertical="center" shrinkToFit="1"/>
      <protection locked="0"/>
    </xf>
    <xf numFmtId="0" fontId="5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7" fillId="0" borderId="1" xfId="0" applyFont="1" applyBorder="1" applyAlignment="1" applyProtection="1">
      <alignment horizontal="center" vertical="center"/>
      <protection locked="0"/>
    </xf>
    <xf numFmtId="0" fontId="2" fillId="0" borderId="7" xfId="0" applyFont="1" applyBorder="1">
      <alignment vertical="center"/>
    </xf>
    <xf numFmtId="0" fontId="6" fillId="0" borderId="3" xfId="0" applyFont="1" applyBorder="1" applyAlignment="1" applyProtection="1">
      <alignment horizontal="left" vertical="center" indent="2"/>
      <protection locked="0"/>
    </xf>
    <xf numFmtId="0" fontId="6" fillId="0" borderId="12" xfId="0" applyFont="1" applyBorder="1" applyAlignment="1" applyProtection="1">
      <alignment horizontal="left" vertical="center" indent="2"/>
      <protection locked="0"/>
    </xf>
    <xf numFmtId="0" fontId="6" fillId="0" borderId="1" xfId="0" applyFont="1" applyBorder="1" applyAlignment="1" applyProtection="1">
      <alignment horizontal="left" vertical="center" indent="2"/>
      <protection locked="0"/>
    </xf>
    <xf numFmtId="0" fontId="6" fillId="0" borderId="5" xfId="0" applyFont="1" applyBorder="1" applyAlignment="1" applyProtection="1">
      <alignment horizontal="left" vertical="center" indent="2"/>
      <protection locked="0"/>
    </xf>
    <xf numFmtId="0" fontId="4" fillId="0" borderId="1" xfId="0" applyFont="1" applyBorder="1">
      <alignment vertical="center"/>
    </xf>
    <xf numFmtId="0" fontId="4" fillId="0" borderId="6" xfId="0" applyFont="1" applyBorder="1" applyAlignment="1">
      <alignment vertical="center" textRotation="255"/>
    </xf>
    <xf numFmtId="0" fontId="4" fillId="0" borderId="7" xfId="0" applyFont="1" applyBorder="1" applyAlignment="1">
      <alignment vertical="center" textRotation="255"/>
    </xf>
    <xf numFmtId="49" fontId="4" fillId="0" borderId="1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vertical="center" textRotation="255"/>
    </xf>
    <xf numFmtId="0" fontId="4" fillId="0" borderId="4" xfId="0" applyFont="1" applyBorder="1" applyAlignment="1">
      <alignment vertical="center" textRotation="255"/>
    </xf>
    <xf numFmtId="0" fontId="4" fillId="0" borderId="3" xfId="0" applyFont="1" applyBorder="1">
      <alignment vertical="center"/>
    </xf>
    <xf numFmtId="0" fontId="4" fillId="0" borderId="3" xfId="0" applyFont="1" applyBorder="1" applyAlignment="1">
      <alignment horizontal="center" vertical="center"/>
    </xf>
    <xf numFmtId="0" fontId="2" fillId="0" borderId="11" xfId="0" applyFont="1" applyBorder="1" applyAlignment="1">
      <alignment horizontal="right" vertical="center"/>
    </xf>
    <xf numFmtId="0" fontId="2" fillId="0" borderId="11" xfId="0" applyFont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0" fontId="0" fillId="0" borderId="11" xfId="0" applyBorder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left" vertical="center" indent="2"/>
    </xf>
    <xf numFmtId="0" fontId="6" fillId="0" borderId="12" xfId="0" applyFont="1" applyBorder="1" applyAlignment="1">
      <alignment horizontal="left" vertical="center" indent="2"/>
    </xf>
    <xf numFmtId="0" fontId="6" fillId="0" borderId="1" xfId="0" applyFont="1" applyBorder="1" applyAlignment="1">
      <alignment horizontal="left" vertical="center" indent="2"/>
    </xf>
    <xf numFmtId="0" fontId="6" fillId="0" borderId="5" xfId="0" applyFont="1" applyBorder="1" applyAlignment="1">
      <alignment horizontal="left" vertical="center" indent="2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390526</xdr:colOff>
      <xdr:row>2</xdr:row>
      <xdr:rowOff>114300</xdr:rowOff>
    </xdr:from>
    <xdr:to>
      <xdr:col>12</xdr:col>
      <xdr:colOff>228600</xdr:colOff>
      <xdr:row>3</xdr:row>
      <xdr:rowOff>533400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3019426" y="428625"/>
          <a:ext cx="3152774" cy="666750"/>
        </a:xfrm>
        <a:prstGeom prst="roundRect">
          <a:avLst/>
        </a:prstGeom>
        <a:solidFill>
          <a:schemeClr val="accent4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学校名、講師氏名は、４月のシートに入力したものが毎月のシートに反映されます。</a:t>
          </a:r>
        </a:p>
      </xdr:txBody>
    </xdr:sp>
    <xdr:clientData/>
  </xdr:twoCellAnchor>
  <xdr:twoCellAnchor>
    <xdr:from>
      <xdr:col>12</xdr:col>
      <xdr:colOff>109537</xdr:colOff>
      <xdr:row>2</xdr:row>
      <xdr:rowOff>71438</xdr:rowOff>
    </xdr:from>
    <xdr:to>
      <xdr:col>12</xdr:col>
      <xdr:colOff>376237</xdr:colOff>
      <xdr:row>3</xdr:row>
      <xdr:rowOff>61913</xdr:rowOff>
    </xdr:to>
    <xdr:sp macro="" textlink="">
      <xdr:nvSpPr>
        <xdr:cNvPr id="4" name="上矢印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 rot="4384777">
          <a:off x="6067424" y="371476"/>
          <a:ext cx="238125" cy="266700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33337</xdr:colOff>
      <xdr:row>3</xdr:row>
      <xdr:rowOff>290513</xdr:rowOff>
    </xdr:from>
    <xdr:to>
      <xdr:col>12</xdr:col>
      <xdr:colOff>300037</xdr:colOff>
      <xdr:row>3</xdr:row>
      <xdr:rowOff>528638</xdr:rowOff>
    </xdr:to>
    <xdr:sp macro="" textlink="">
      <xdr:nvSpPr>
        <xdr:cNvPr id="5" name="上矢印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 rot="6932333">
          <a:off x="5991224" y="838201"/>
          <a:ext cx="238125" cy="266700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190499</xdr:colOff>
      <xdr:row>8</xdr:row>
      <xdr:rowOff>76200</xdr:rowOff>
    </xdr:from>
    <xdr:to>
      <xdr:col>8</xdr:col>
      <xdr:colOff>371475</xdr:colOff>
      <xdr:row>8</xdr:row>
      <xdr:rowOff>457200</xdr:rowOff>
    </xdr:to>
    <xdr:sp macro="" textlink="">
      <xdr:nvSpPr>
        <xdr:cNvPr id="6" name="角丸四角形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1162049" y="2943225"/>
          <a:ext cx="2943226" cy="381000"/>
        </a:xfrm>
        <a:prstGeom prst="roundRect">
          <a:avLst/>
        </a:prstGeom>
        <a:solidFill>
          <a:schemeClr val="accent4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○、</a:t>
          </a:r>
          <a:r>
            <a:rPr kumimoji="1" lang="en-US" altLang="ja-JP" sz="1100">
              <a:solidFill>
                <a:schemeClr val="tx1"/>
              </a:solidFill>
            </a:rPr>
            <a:t>×</a:t>
          </a:r>
          <a:r>
            <a:rPr kumimoji="1" lang="ja-JP" altLang="en-US" sz="1100">
              <a:solidFill>
                <a:schemeClr val="tx1"/>
              </a:solidFill>
            </a:rPr>
            <a:t>はプルダウンでも入力できます。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4</xdr:col>
      <xdr:colOff>171448</xdr:colOff>
      <xdr:row>8</xdr:row>
      <xdr:rowOff>447676</xdr:rowOff>
    </xdr:from>
    <xdr:to>
      <xdr:col>4</xdr:col>
      <xdr:colOff>409573</xdr:colOff>
      <xdr:row>9</xdr:row>
      <xdr:rowOff>200026</xdr:rowOff>
    </xdr:to>
    <xdr:sp macro="" textlink="">
      <xdr:nvSpPr>
        <xdr:cNvPr id="7" name="上矢印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 rot="10800000">
          <a:off x="1695448" y="3143251"/>
          <a:ext cx="238125" cy="266700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247649</xdr:colOff>
      <xdr:row>14</xdr:row>
      <xdr:rowOff>171450</xdr:rowOff>
    </xdr:from>
    <xdr:to>
      <xdr:col>16</xdr:col>
      <xdr:colOff>419100</xdr:colOff>
      <xdr:row>16</xdr:row>
      <xdr:rowOff>180975</xdr:rowOff>
    </xdr:to>
    <xdr:sp macro="" textlink="">
      <xdr:nvSpPr>
        <xdr:cNvPr id="8" name="角丸四角形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6743699" y="4514850"/>
          <a:ext cx="1828801" cy="1038225"/>
        </a:xfrm>
        <a:prstGeom prst="roundRect">
          <a:avLst/>
        </a:prstGeom>
        <a:solidFill>
          <a:schemeClr val="accent4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月の時間数、日数、費用弁償回数、発令からの勤務時間総合計は自動計算します。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16</xdr:col>
      <xdr:colOff>333375</xdr:colOff>
      <xdr:row>14</xdr:row>
      <xdr:rowOff>447677</xdr:rowOff>
    </xdr:from>
    <xdr:to>
      <xdr:col>17</xdr:col>
      <xdr:colOff>47625</xdr:colOff>
      <xdr:row>15</xdr:row>
      <xdr:rowOff>171452</xdr:rowOff>
    </xdr:to>
    <xdr:sp macro="" textlink="">
      <xdr:nvSpPr>
        <xdr:cNvPr id="9" name="上矢印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 rot="5400000">
          <a:off x="8501062" y="4776790"/>
          <a:ext cx="238125" cy="266700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AA27"/>
  <sheetViews>
    <sheetView tabSelected="1" zoomScaleNormal="100" workbookViewId="0">
      <selection activeCell="D1" sqref="D1"/>
    </sheetView>
  </sheetViews>
  <sheetFormatPr defaultRowHeight="13.5" x14ac:dyDescent="0.15"/>
  <cols>
    <col min="1" max="1" width="5.25" style="1" customWidth="1"/>
    <col min="2" max="3" width="3.75" style="1" customWidth="1"/>
    <col min="4" max="17" width="7.25" style="1" customWidth="1"/>
    <col min="18" max="21" width="3.625" style="1" customWidth="1"/>
    <col min="22" max="22" width="7.25" style="1" customWidth="1"/>
    <col min="23" max="23" width="10.5" style="1" bestFit="1" customWidth="1"/>
    <col min="24" max="26" width="9" style="1"/>
    <col min="27" max="27" width="12.25" style="1" bestFit="1" customWidth="1"/>
    <col min="28" max="16384" width="9" style="1"/>
  </cols>
  <sheetData>
    <row r="1" spans="1:27" s="26" customFormat="1" x14ac:dyDescent="0.15">
      <c r="A1" s="26" t="s">
        <v>100</v>
      </c>
    </row>
    <row r="2" spans="1:27" ht="24.75" customHeight="1" x14ac:dyDescent="0.15">
      <c r="A2" s="70" t="s">
        <v>99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19" t="s">
        <v>72</v>
      </c>
    </row>
    <row r="3" spans="1:27" s="26" customFormat="1" ht="19.5" customHeight="1" thickBot="1" x14ac:dyDescent="0.2">
      <c r="A3" s="68" t="s">
        <v>103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9" t="s">
        <v>108</v>
      </c>
      <c r="P3" s="69"/>
      <c r="Q3" s="69"/>
      <c r="R3" s="69"/>
      <c r="S3" s="69"/>
      <c r="T3" s="69"/>
      <c r="U3" s="69"/>
      <c r="V3" s="2" t="s">
        <v>104</v>
      </c>
      <c r="W3" s="19" t="s">
        <v>73</v>
      </c>
    </row>
    <row r="4" spans="1:27" s="4" customFormat="1" ht="45" customHeight="1" x14ac:dyDescent="0.15">
      <c r="A4" s="64" t="s">
        <v>48</v>
      </c>
      <c r="B4" s="66"/>
      <c r="C4" s="66"/>
      <c r="D4" s="3" t="s">
        <v>56</v>
      </c>
      <c r="E4" s="66"/>
      <c r="F4" s="66"/>
      <c r="G4" s="3" t="s">
        <v>57</v>
      </c>
      <c r="H4" s="66"/>
      <c r="I4" s="66"/>
      <c r="J4" s="67" t="s">
        <v>10</v>
      </c>
      <c r="K4" s="67"/>
      <c r="L4" s="67"/>
      <c r="M4" s="56" t="s">
        <v>92</v>
      </c>
      <c r="N4" s="56"/>
      <c r="O4" s="56"/>
      <c r="P4" s="56"/>
      <c r="Q4" s="56"/>
      <c r="R4" s="56"/>
      <c r="S4" s="56"/>
      <c r="T4" s="56"/>
      <c r="U4" s="56"/>
      <c r="V4" s="57"/>
      <c r="W4" s="20"/>
    </row>
    <row r="5" spans="1:27" s="4" customFormat="1" ht="45" customHeight="1" x14ac:dyDescent="0.15">
      <c r="A5" s="65"/>
      <c r="B5" s="60"/>
      <c r="C5" s="60"/>
      <c r="D5" s="7" t="s">
        <v>55</v>
      </c>
      <c r="E5" s="60"/>
      <c r="F5" s="60"/>
      <c r="G5" s="5" t="s">
        <v>58</v>
      </c>
      <c r="H5" s="60"/>
      <c r="I5" s="60"/>
      <c r="J5" s="48"/>
      <c r="K5" s="48"/>
      <c r="L5" s="48"/>
      <c r="M5" s="58"/>
      <c r="N5" s="58"/>
      <c r="O5" s="58"/>
      <c r="P5" s="58"/>
      <c r="Q5" s="58"/>
      <c r="R5" s="58"/>
      <c r="S5" s="58"/>
      <c r="T5" s="58"/>
      <c r="U5" s="58"/>
      <c r="V5" s="59"/>
    </row>
    <row r="6" spans="1:27" s="4" customFormat="1" ht="18.75" customHeight="1" x14ac:dyDescent="0.15">
      <c r="A6" s="61" t="s">
        <v>97</v>
      </c>
      <c r="B6" s="48" t="s">
        <v>0</v>
      </c>
      <c r="C6" s="48"/>
      <c r="D6" s="9">
        <v>1</v>
      </c>
      <c r="E6" s="12" t="s">
        <v>11</v>
      </c>
      <c r="F6" s="12" t="s">
        <v>12</v>
      </c>
      <c r="G6" s="12" t="s">
        <v>13</v>
      </c>
      <c r="H6" s="12" t="s">
        <v>14</v>
      </c>
      <c r="I6" s="12" t="s">
        <v>15</v>
      </c>
      <c r="J6" s="12" t="s">
        <v>16</v>
      </c>
      <c r="K6" s="12" t="s">
        <v>17</v>
      </c>
      <c r="L6" s="12" t="s">
        <v>18</v>
      </c>
      <c r="M6" s="12" t="s">
        <v>19</v>
      </c>
      <c r="N6" s="12" t="s">
        <v>20</v>
      </c>
      <c r="O6" s="12" t="s">
        <v>21</v>
      </c>
      <c r="P6" s="12" t="s">
        <v>22</v>
      </c>
      <c r="Q6" s="12" t="s">
        <v>23</v>
      </c>
      <c r="R6" s="63" t="s">
        <v>24</v>
      </c>
      <c r="S6" s="48"/>
      <c r="T6" s="63" t="s">
        <v>25</v>
      </c>
      <c r="U6" s="63"/>
      <c r="V6" s="6" t="s">
        <v>26</v>
      </c>
    </row>
    <row r="7" spans="1:27" s="4" customFormat="1" ht="18.75" customHeight="1" x14ac:dyDescent="0.15">
      <c r="A7" s="62"/>
      <c r="B7" s="48" t="s">
        <v>1</v>
      </c>
      <c r="C7" s="48"/>
      <c r="D7" s="18" t="s">
        <v>71</v>
      </c>
      <c r="E7" s="9" t="s">
        <v>60</v>
      </c>
      <c r="F7" s="9" t="s">
        <v>62</v>
      </c>
      <c r="G7" s="9" t="s">
        <v>64</v>
      </c>
      <c r="H7" s="9" t="s">
        <v>66</v>
      </c>
      <c r="I7" s="9" t="s">
        <v>0</v>
      </c>
      <c r="J7" s="9" t="s">
        <v>69</v>
      </c>
      <c r="K7" s="9" t="s">
        <v>71</v>
      </c>
      <c r="L7" s="9" t="s">
        <v>60</v>
      </c>
      <c r="M7" s="9" t="s">
        <v>62</v>
      </c>
      <c r="N7" s="9" t="s">
        <v>64</v>
      </c>
      <c r="O7" s="9" t="s">
        <v>66</v>
      </c>
      <c r="P7" s="9" t="s">
        <v>0</v>
      </c>
      <c r="Q7" s="9" t="s">
        <v>69</v>
      </c>
      <c r="R7" s="48" t="s">
        <v>71</v>
      </c>
      <c r="S7" s="48"/>
      <c r="T7" s="48" t="s">
        <v>60</v>
      </c>
      <c r="U7" s="48"/>
      <c r="V7" s="6" t="s">
        <v>62</v>
      </c>
      <c r="X7" s="16"/>
    </row>
    <row r="8" spans="1:27" s="4" customFormat="1" ht="40.5" customHeight="1" x14ac:dyDescent="0.15">
      <c r="A8" s="62"/>
      <c r="B8" s="35" t="s">
        <v>47</v>
      </c>
      <c r="C8" s="7" t="s">
        <v>2</v>
      </c>
      <c r="D8" s="22"/>
      <c r="E8" s="22">
        <v>2</v>
      </c>
      <c r="F8" s="22">
        <v>4</v>
      </c>
      <c r="G8" s="22"/>
      <c r="H8" s="22"/>
      <c r="I8" s="22"/>
      <c r="J8" s="22"/>
      <c r="K8" s="22"/>
      <c r="L8" s="22">
        <v>5</v>
      </c>
      <c r="M8" s="22"/>
      <c r="N8" s="22"/>
      <c r="O8" s="22"/>
      <c r="P8" s="22"/>
      <c r="Q8" s="22"/>
      <c r="R8" s="54"/>
      <c r="S8" s="54"/>
      <c r="T8" s="54"/>
      <c r="U8" s="54"/>
      <c r="V8" s="23"/>
    </row>
    <row r="9" spans="1:27" s="4" customFormat="1" ht="40.5" customHeight="1" x14ac:dyDescent="0.15">
      <c r="A9" s="21"/>
      <c r="B9" s="35"/>
      <c r="C9" s="7" t="s">
        <v>3</v>
      </c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48"/>
      <c r="S9" s="48"/>
      <c r="T9" s="48"/>
      <c r="U9" s="48"/>
      <c r="V9" s="6"/>
      <c r="AA9" s="17"/>
    </row>
    <row r="10" spans="1:27" s="4" customFormat="1" ht="17.25" customHeight="1" x14ac:dyDescent="0.15">
      <c r="A10" s="33" t="s">
        <v>6</v>
      </c>
      <c r="B10" s="47" t="s">
        <v>4</v>
      </c>
      <c r="C10" s="48"/>
      <c r="D10" s="31"/>
      <c r="E10" s="31" t="s">
        <v>95</v>
      </c>
      <c r="F10" s="31" t="s">
        <v>96</v>
      </c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51"/>
    </row>
    <row r="11" spans="1:27" s="4" customFormat="1" ht="17.25" customHeight="1" x14ac:dyDescent="0.15">
      <c r="A11" s="55"/>
      <c r="B11" s="47"/>
      <c r="C11" s="48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51"/>
    </row>
    <row r="12" spans="1:27" s="4" customFormat="1" ht="17.25" customHeight="1" x14ac:dyDescent="0.15">
      <c r="A12" s="55"/>
      <c r="B12" s="47"/>
      <c r="C12" s="48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51"/>
    </row>
    <row r="13" spans="1:27" s="8" customFormat="1" ht="18.75" customHeight="1" x14ac:dyDescent="0.15">
      <c r="A13" s="11"/>
      <c r="B13" s="48" t="s">
        <v>0</v>
      </c>
      <c r="C13" s="48"/>
      <c r="D13" s="12" t="s">
        <v>27</v>
      </c>
      <c r="E13" s="12" t="s">
        <v>28</v>
      </c>
      <c r="F13" s="12" t="s">
        <v>29</v>
      </c>
      <c r="G13" s="12" t="s">
        <v>30</v>
      </c>
      <c r="H13" s="12" t="s">
        <v>31</v>
      </c>
      <c r="I13" s="12" t="s">
        <v>32</v>
      </c>
      <c r="J13" s="12" t="s">
        <v>33</v>
      </c>
      <c r="K13" s="12" t="s">
        <v>34</v>
      </c>
      <c r="L13" s="12" t="s">
        <v>35</v>
      </c>
      <c r="M13" s="12" t="s">
        <v>36</v>
      </c>
      <c r="N13" s="12" t="s">
        <v>37</v>
      </c>
      <c r="O13" s="12" t="s">
        <v>38</v>
      </c>
      <c r="P13" s="12" t="s">
        <v>39</v>
      </c>
      <c r="Q13" s="12"/>
      <c r="R13" s="52" t="s">
        <v>5</v>
      </c>
      <c r="S13" s="52"/>
      <c r="T13" s="52"/>
      <c r="U13" s="47" t="s">
        <v>54</v>
      </c>
      <c r="V13" s="53"/>
    </row>
    <row r="14" spans="1:27" s="8" customFormat="1" ht="18.75" customHeight="1" x14ac:dyDescent="0.15">
      <c r="A14" s="11" t="s">
        <v>7</v>
      </c>
      <c r="B14" s="48" t="s">
        <v>1</v>
      </c>
      <c r="C14" s="48"/>
      <c r="D14" s="25" t="s">
        <v>64</v>
      </c>
      <c r="E14" s="25" t="s">
        <v>66</v>
      </c>
      <c r="F14" s="25" t="s">
        <v>0</v>
      </c>
      <c r="G14" s="25" t="s">
        <v>69</v>
      </c>
      <c r="H14" s="25" t="s">
        <v>71</v>
      </c>
      <c r="I14" s="25" t="s">
        <v>60</v>
      </c>
      <c r="J14" s="25" t="s">
        <v>62</v>
      </c>
      <c r="K14" s="25" t="s">
        <v>64</v>
      </c>
      <c r="L14" s="25" t="s">
        <v>66</v>
      </c>
      <c r="M14" s="25" t="s">
        <v>0</v>
      </c>
      <c r="N14" s="9" t="s">
        <v>69</v>
      </c>
      <c r="O14" s="9" t="s">
        <v>71</v>
      </c>
      <c r="P14" s="9" t="s">
        <v>60</v>
      </c>
      <c r="Q14" s="9"/>
      <c r="R14" s="52"/>
      <c r="S14" s="52"/>
      <c r="T14" s="52"/>
      <c r="U14" s="47"/>
      <c r="V14" s="53"/>
    </row>
    <row r="15" spans="1:27" s="4" customFormat="1" ht="40.5" customHeight="1" x14ac:dyDescent="0.15">
      <c r="A15" s="10"/>
      <c r="B15" s="35" t="s">
        <v>47</v>
      </c>
      <c r="C15" s="7" t="s">
        <v>2</v>
      </c>
      <c r="D15" s="22"/>
      <c r="E15" s="22"/>
      <c r="F15" s="22">
        <v>2</v>
      </c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7" t="s">
        <v>2</v>
      </c>
      <c r="S15" s="36">
        <f>SUM(D8:V8,D15:Q15)</f>
        <v>13</v>
      </c>
      <c r="T15" s="36"/>
      <c r="U15" s="37">
        <v>11</v>
      </c>
      <c r="V15" s="38"/>
    </row>
    <row r="16" spans="1:27" s="4" customFormat="1" ht="40.5" customHeight="1" x14ac:dyDescent="0.15">
      <c r="A16" s="10" t="s">
        <v>9</v>
      </c>
      <c r="B16" s="35"/>
      <c r="C16" s="7" t="s">
        <v>3</v>
      </c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7" t="s">
        <v>41</v>
      </c>
      <c r="S16" s="36">
        <f>COUNTA(D8:V8,D15:Q15)</f>
        <v>4</v>
      </c>
      <c r="T16" s="36"/>
      <c r="U16" s="37"/>
      <c r="V16" s="38"/>
    </row>
    <row r="17" spans="1:22" s="4" customFormat="1" ht="17.25" customHeight="1" x14ac:dyDescent="0.15">
      <c r="A17" s="33"/>
      <c r="B17" s="47" t="s">
        <v>4</v>
      </c>
      <c r="C17" s="48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41" t="s">
        <v>76</v>
      </c>
      <c r="S17" s="42"/>
      <c r="T17" s="43"/>
      <c r="U17" s="37"/>
      <c r="V17" s="38"/>
    </row>
    <row r="18" spans="1:22" s="4" customFormat="1" ht="17.25" customHeight="1" x14ac:dyDescent="0.15">
      <c r="A18" s="33"/>
      <c r="B18" s="47"/>
      <c r="C18" s="48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44"/>
      <c r="S18" s="45"/>
      <c r="T18" s="46"/>
      <c r="U18" s="37"/>
      <c r="V18" s="38"/>
    </row>
    <row r="19" spans="1:22" s="4" customFormat="1" ht="17.25" customHeight="1" thickBot="1" x14ac:dyDescent="0.2">
      <c r="A19" s="34"/>
      <c r="B19" s="49"/>
      <c r="C19" s="50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27">
        <f>COUNTIF(D10:V12,"○")+COUNTIF(D17:Q19,"○")</f>
        <v>1</v>
      </c>
      <c r="S19" s="28"/>
      <c r="T19" s="29"/>
      <c r="U19" s="39"/>
      <c r="V19" s="40"/>
    </row>
    <row r="20" spans="1:22" s="4" customFormat="1" ht="4.5" customHeight="1" x14ac:dyDescent="0.15">
      <c r="A20" s="13"/>
      <c r="B20" s="14"/>
      <c r="C20" s="8"/>
      <c r="R20" s="15"/>
      <c r="S20" s="15"/>
      <c r="T20" s="15"/>
    </row>
    <row r="21" spans="1:22" s="26" customFormat="1" ht="15" customHeight="1" x14ac:dyDescent="0.15">
      <c r="A21" s="30" t="s">
        <v>102</v>
      </c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</row>
    <row r="22" spans="1:22" s="26" customFormat="1" ht="15" customHeight="1" x14ac:dyDescent="0.15">
      <c r="A22" s="30" t="s">
        <v>50</v>
      </c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</row>
    <row r="23" spans="1:22" s="26" customFormat="1" ht="15" customHeight="1" x14ac:dyDescent="0.15">
      <c r="A23" s="30" t="s">
        <v>51</v>
      </c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</row>
    <row r="24" spans="1:22" s="26" customFormat="1" ht="15" customHeight="1" x14ac:dyDescent="0.15">
      <c r="A24" s="30" t="s">
        <v>106</v>
      </c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</row>
    <row r="25" spans="1:22" s="26" customFormat="1" ht="15" customHeight="1" x14ac:dyDescent="0.15">
      <c r="A25" s="30" t="s">
        <v>107</v>
      </c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</row>
    <row r="26" spans="1:22" s="26" customFormat="1" ht="15" customHeight="1" x14ac:dyDescent="0.15">
      <c r="A26" s="30" t="s">
        <v>105</v>
      </c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</row>
    <row r="27" spans="1:22" s="26" customFormat="1" x14ac:dyDescent="0.15">
      <c r="A27" s="26" t="s">
        <v>53</v>
      </c>
    </row>
  </sheetData>
  <sheetProtection selectLockedCells="1"/>
  <mergeCells count="74">
    <mergeCell ref="A3:N3"/>
    <mergeCell ref="O3:U3"/>
    <mergeCell ref="A2:V2"/>
    <mergeCell ref="M4:V5"/>
    <mergeCell ref="E5:F5"/>
    <mergeCell ref="H5:I5"/>
    <mergeCell ref="A6:A8"/>
    <mergeCell ref="B6:C6"/>
    <mergeCell ref="R6:S6"/>
    <mergeCell ref="T6:U6"/>
    <mergeCell ref="B7:C7"/>
    <mergeCell ref="R7:S7"/>
    <mergeCell ref="T7:U7"/>
    <mergeCell ref="A4:A5"/>
    <mergeCell ref="B4:C5"/>
    <mergeCell ref="E4:F4"/>
    <mergeCell ref="H4:I4"/>
    <mergeCell ref="J4:L5"/>
    <mergeCell ref="A10:A12"/>
    <mergeCell ref="B10:C12"/>
    <mergeCell ref="D10:D12"/>
    <mergeCell ref="E10:E12"/>
    <mergeCell ref="F10:F12"/>
    <mergeCell ref="L10:L12"/>
    <mergeCell ref="B8:B9"/>
    <mergeCell ref="R8:S8"/>
    <mergeCell ref="T8:U8"/>
    <mergeCell ref="R9:S9"/>
    <mergeCell ref="T9:U9"/>
    <mergeCell ref="T10:U12"/>
    <mergeCell ref="V10:V12"/>
    <mergeCell ref="B13:C13"/>
    <mergeCell ref="R13:T14"/>
    <mergeCell ref="U13:V14"/>
    <mergeCell ref="B14:C14"/>
    <mergeCell ref="M10:M12"/>
    <mergeCell ref="N10:N12"/>
    <mergeCell ref="O10:O12"/>
    <mergeCell ref="P10:P12"/>
    <mergeCell ref="Q10:Q12"/>
    <mergeCell ref="R10:S12"/>
    <mergeCell ref="G10:G12"/>
    <mergeCell ref="H10:H12"/>
    <mergeCell ref="I10:I12"/>
    <mergeCell ref="J10:J12"/>
    <mergeCell ref="K10:K12"/>
    <mergeCell ref="B15:B16"/>
    <mergeCell ref="S15:T15"/>
    <mergeCell ref="U15:V19"/>
    <mergeCell ref="S16:T16"/>
    <mergeCell ref="G17:G19"/>
    <mergeCell ref="H17:H19"/>
    <mergeCell ref="I17:I19"/>
    <mergeCell ref="J17:J19"/>
    <mergeCell ref="K17:K19"/>
    <mergeCell ref="L17:L19"/>
    <mergeCell ref="N17:N19"/>
    <mergeCell ref="O17:O19"/>
    <mergeCell ref="P17:P19"/>
    <mergeCell ref="Q17:Q19"/>
    <mergeCell ref="R17:T18"/>
    <mergeCell ref="B17:C19"/>
    <mergeCell ref="R19:T19"/>
    <mergeCell ref="A26:V26"/>
    <mergeCell ref="A21:V21"/>
    <mergeCell ref="A22:V22"/>
    <mergeCell ref="A23:V23"/>
    <mergeCell ref="A24:V24"/>
    <mergeCell ref="A25:V25"/>
    <mergeCell ref="M17:M19"/>
    <mergeCell ref="A17:A19"/>
    <mergeCell ref="D17:D19"/>
    <mergeCell ref="E17:E19"/>
    <mergeCell ref="F17:F19"/>
  </mergeCells>
  <phoneticPr fontId="1"/>
  <dataValidations count="1">
    <dataValidation type="list" errorStyle="information" allowBlank="1" sqref="D17:Q19 D10:V12" xr:uid="{00000000-0002-0000-0000-000000000000}">
      <formula1>$W$2:$W$4</formula1>
    </dataValidation>
  </dataValidations>
  <printOptions horizontalCentered="1" verticalCentered="1"/>
  <pageMargins left="0.59055118110236227" right="0.59055118110236227" top="0.25" bottom="0.17" header="0.31496062992125984" footer="0.21"/>
  <pageSetup paperSize="9" scale="93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7030A0"/>
  </sheetPr>
  <dimension ref="A1:AA27"/>
  <sheetViews>
    <sheetView zoomScaleNormal="100" workbookViewId="0">
      <selection activeCell="D1" sqref="D1"/>
    </sheetView>
  </sheetViews>
  <sheetFormatPr defaultRowHeight="13.5" x14ac:dyDescent="0.15"/>
  <cols>
    <col min="1" max="1" width="5.25" style="1" customWidth="1"/>
    <col min="2" max="3" width="3.75" style="1" customWidth="1"/>
    <col min="4" max="17" width="7.25" style="1" customWidth="1"/>
    <col min="18" max="21" width="3.625" style="1" customWidth="1"/>
    <col min="22" max="22" width="7.25" style="1" customWidth="1"/>
    <col min="23" max="23" width="10.5" style="1" bestFit="1" customWidth="1"/>
    <col min="24" max="26" width="9" style="1"/>
    <col min="27" max="27" width="12.25" style="1" bestFit="1" customWidth="1"/>
    <col min="28" max="16384" width="9" style="1"/>
  </cols>
  <sheetData>
    <row r="1" spans="1:27" s="26" customFormat="1" x14ac:dyDescent="0.15">
      <c r="A1" s="26" t="s">
        <v>101</v>
      </c>
    </row>
    <row r="2" spans="1:27" ht="24.75" customHeight="1" x14ac:dyDescent="0.15">
      <c r="A2" s="70" t="s">
        <v>99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19" t="s">
        <v>72</v>
      </c>
    </row>
    <row r="3" spans="1:27" s="26" customFormat="1" ht="19.5" customHeight="1" thickBot="1" x14ac:dyDescent="0.2">
      <c r="A3" s="68" t="s">
        <v>103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81">
        <f>'４月'!O3</f>
        <v>0</v>
      </c>
      <c r="P3" s="81"/>
      <c r="Q3" s="81"/>
      <c r="R3" s="81"/>
      <c r="S3" s="81"/>
      <c r="T3" s="81"/>
      <c r="U3" s="81"/>
      <c r="V3" s="2" t="s">
        <v>104</v>
      </c>
      <c r="W3" s="19" t="s">
        <v>73</v>
      </c>
    </row>
    <row r="4" spans="1:27" s="4" customFormat="1" ht="45" customHeight="1" x14ac:dyDescent="0.15">
      <c r="A4" s="64" t="s">
        <v>48</v>
      </c>
      <c r="B4" s="66"/>
      <c r="C4" s="66"/>
      <c r="D4" s="3" t="s">
        <v>56</v>
      </c>
      <c r="E4" s="66"/>
      <c r="F4" s="66"/>
      <c r="G4" s="3" t="s">
        <v>57</v>
      </c>
      <c r="H4" s="66"/>
      <c r="I4" s="66"/>
      <c r="J4" s="67" t="s">
        <v>10</v>
      </c>
      <c r="K4" s="67"/>
      <c r="L4" s="67"/>
      <c r="M4" s="75">
        <f>'４月'!M4:V5</f>
        <v>0</v>
      </c>
      <c r="N4" s="75"/>
      <c r="O4" s="75"/>
      <c r="P4" s="75"/>
      <c r="Q4" s="75"/>
      <c r="R4" s="75"/>
      <c r="S4" s="75"/>
      <c r="T4" s="75"/>
      <c r="U4" s="75"/>
      <c r="V4" s="76"/>
      <c r="W4" s="20"/>
    </row>
    <row r="5" spans="1:27" s="4" customFormat="1" ht="45" customHeight="1" x14ac:dyDescent="0.15">
      <c r="A5" s="65"/>
      <c r="B5" s="60"/>
      <c r="C5" s="60"/>
      <c r="D5" s="7" t="s">
        <v>55</v>
      </c>
      <c r="E5" s="60"/>
      <c r="F5" s="60"/>
      <c r="G5" s="5" t="s">
        <v>58</v>
      </c>
      <c r="H5" s="60"/>
      <c r="I5" s="60"/>
      <c r="J5" s="48"/>
      <c r="K5" s="48"/>
      <c r="L5" s="48"/>
      <c r="M5" s="77"/>
      <c r="N5" s="77"/>
      <c r="O5" s="77"/>
      <c r="P5" s="77"/>
      <c r="Q5" s="77"/>
      <c r="R5" s="77"/>
      <c r="S5" s="77"/>
      <c r="T5" s="77"/>
      <c r="U5" s="77"/>
      <c r="V5" s="78"/>
    </row>
    <row r="6" spans="1:27" s="4" customFormat="1" ht="18.75" customHeight="1" x14ac:dyDescent="0.15">
      <c r="A6" s="61" t="s">
        <v>97</v>
      </c>
      <c r="B6" s="48" t="s">
        <v>0</v>
      </c>
      <c r="C6" s="48"/>
      <c r="D6" s="9">
        <v>1</v>
      </c>
      <c r="E6" s="12" t="s">
        <v>11</v>
      </c>
      <c r="F6" s="12" t="s">
        <v>12</v>
      </c>
      <c r="G6" s="12" t="s">
        <v>13</v>
      </c>
      <c r="H6" s="12" t="s">
        <v>14</v>
      </c>
      <c r="I6" s="12" t="s">
        <v>15</v>
      </c>
      <c r="J6" s="12" t="s">
        <v>16</v>
      </c>
      <c r="K6" s="12" t="s">
        <v>17</v>
      </c>
      <c r="L6" s="12" t="s">
        <v>18</v>
      </c>
      <c r="M6" s="12" t="s">
        <v>19</v>
      </c>
      <c r="N6" s="12" t="s">
        <v>20</v>
      </c>
      <c r="O6" s="12" t="s">
        <v>21</v>
      </c>
      <c r="P6" s="12" t="s">
        <v>22</v>
      </c>
      <c r="Q6" s="12" t="s">
        <v>23</v>
      </c>
      <c r="R6" s="63" t="s">
        <v>24</v>
      </c>
      <c r="S6" s="48"/>
      <c r="T6" s="63" t="s">
        <v>25</v>
      </c>
      <c r="U6" s="63"/>
      <c r="V6" s="6" t="s">
        <v>26</v>
      </c>
    </row>
    <row r="7" spans="1:27" s="4" customFormat="1" ht="18.75" customHeight="1" x14ac:dyDescent="0.15">
      <c r="A7" s="62"/>
      <c r="B7" s="48" t="s">
        <v>1</v>
      </c>
      <c r="C7" s="48"/>
      <c r="D7" s="18" t="s">
        <v>65</v>
      </c>
      <c r="E7" s="18" t="s">
        <v>67</v>
      </c>
      <c r="F7" s="18" t="s">
        <v>68</v>
      </c>
      <c r="G7" s="18" t="s">
        <v>70</v>
      </c>
      <c r="H7" s="18" t="s">
        <v>59</v>
      </c>
      <c r="I7" s="18" t="s">
        <v>61</v>
      </c>
      <c r="J7" s="18" t="s">
        <v>63</v>
      </c>
      <c r="K7" s="18" t="s">
        <v>65</v>
      </c>
      <c r="L7" s="18" t="s">
        <v>67</v>
      </c>
      <c r="M7" s="18" t="s">
        <v>68</v>
      </c>
      <c r="N7" s="18" t="s">
        <v>70</v>
      </c>
      <c r="O7" s="18" t="s">
        <v>60</v>
      </c>
      <c r="P7" s="18" t="s">
        <v>62</v>
      </c>
      <c r="Q7" s="18" t="s">
        <v>64</v>
      </c>
      <c r="R7" s="48" t="s">
        <v>66</v>
      </c>
      <c r="S7" s="48"/>
      <c r="T7" s="48" t="s">
        <v>0</v>
      </c>
      <c r="U7" s="48"/>
      <c r="V7" s="6" t="s">
        <v>69</v>
      </c>
      <c r="X7" s="16"/>
    </row>
    <row r="8" spans="1:27" s="4" customFormat="1" ht="40.5" customHeight="1" x14ac:dyDescent="0.15">
      <c r="A8" s="62"/>
      <c r="B8" s="35" t="s">
        <v>47</v>
      </c>
      <c r="C8" s="7" t="s">
        <v>2</v>
      </c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54"/>
      <c r="S8" s="54"/>
      <c r="T8" s="54"/>
      <c r="U8" s="54"/>
      <c r="V8" s="23"/>
    </row>
    <row r="9" spans="1:27" s="4" customFormat="1" ht="40.5" customHeight="1" x14ac:dyDescent="0.15">
      <c r="A9" s="21">
        <v>11</v>
      </c>
      <c r="B9" s="35"/>
      <c r="C9" s="7" t="s">
        <v>3</v>
      </c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48"/>
      <c r="S9" s="48"/>
      <c r="T9" s="48"/>
      <c r="U9" s="48"/>
      <c r="V9" s="6"/>
      <c r="AA9" s="17"/>
    </row>
    <row r="10" spans="1:27" s="4" customFormat="1" ht="17.25" customHeight="1" x14ac:dyDescent="0.15">
      <c r="A10" s="33" t="s">
        <v>6</v>
      </c>
      <c r="B10" s="47" t="s">
        <v>4</v>
      </c>
      <c r="C10" s="48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51"/>
    </row>
    <row r="11" spans="1:27" s="4" customFormat="1" ht="17.25" customHeight="1" x14ac:dyDescent="0.15">
      <c r="A11" s="55"/>
      <c r="B11" s="47"/>
      <c r="C11" s="48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51"/>
    </row>
    <row r="12" spans="1:27" s="4" customFormat="1" ht="17.25" customHeight="1" x14ac:dyDescent="0.15">
      <c r="A12" s="55"/>
      <c r="B12" s="47"/>
      <c r="C12" s="48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51"/>
    </row>
    <row r="13" spans="1:27" s="8" customFormat="1" ht="18.75" customHeight="1" x14ac:dyDescent="0.15">
      <c r="A13" s="11"/>
      <c r="B13" s="48" t="s">
        <v>0</v>
      </c>
      <c r="C13" s="48"/>
      <c r="D13" s="12" t="s">
        <v>27</v>
      </c>
      <c r="E13" s="12" t="s">
        <v>28</v>
      </c>
      <c r="F13" s="12" t="s">
        <v>29</v>
      </c>
      <c r="G13" s="12" t="s">
        <v>30</v>
      </c>
      <c r="H13" s="12" t="s">
        <v>31</v>
      </c>
      <c r="I13" s="12" t="s">
        <v>32</v>
      </c>
      <c r="J13" s="12" t="s">
        <v>33</v>
      </c>
      <c r="K13" s="12" t="s">
        <v>34</v>
      </c>
      <c r="L13" s="12" t="s">
        <v>35</v>
      </c>
      <c r="M13" s="12" t="s">
        <v>36</v>
      </c>
      <c r="N13" s="12" t="s">
        <v>37</v>
      </c>
      <c r="O13" s="12" t="s">
        <v>38</v>
      </c>
      <c r="P13" s="12" t="s">
        <v>39</v>
      </c>
      <c r="Q13" s="12"/>
      <c r="R13" s="52" t="s">
        <v>5</v>
      </c>
      <c r="S13" s="52"/>
      <c r="T13" s="52"/>
      <c r="U13" s="47" t="s">
        <v>54</v>
      </c>
      <c r="V13" s="53"/>
    </row>
    <row r="14" spans="1:27" s="8" customFormat="1" ht="18.75" customHeight="1" x14ac:dyDescent="0.15">
      <c r="A14" s="11" t="s">
        <v>7</v>
      </c>
      <c r="B14" s="48" t="s">
        <v>1</v>
      </c>
      <c r="C14" s="48"/>
      <c r="D14" s="25" t="s">
        <v>70</v>
      </c>
      <c r="E14" s="25" t="s">
        <v>59</v>
      </c>
      <c r="F14" s="25" t="s">
        <v>61</v>
      </c>
      <c r="G14" s="25" t="s">
        <v>63</v>
      </c>
      <c r="H14" s="25" t="s">
        <v>65</v>
      </c>
      <c r="I14" s="25" t="s">
        <v>67</v>
      </c>
      <c r="J14" s="25" t="s">
        <v>68</v>
      </c>
      <c r="K14" s="25" t="s">
        <v>70</v>
      </c>
      <c r="L14" s="25" t="s">
        <v>59</v>
      </c>
      <c r="M14" s="25" t="s">
        <v>61</v>
      </c>
      <c r="N14" s="25" t="s">
        <v>64</v>
      </c>
      <c r="O14" s="25" t="s">
        <v>66</v>
      </c>
      <c r="P14" s="9" t="s">
        <v>0</v>
      </c>
      <c r="Q14" s="9"/>
      <c r="R14" s="52"/>
      <c r="S14" s="52"/>
      <c r="T14" s="52"/>
      <c r="U14" s="47"/>
      <c r="V14" s="53"/>
    </row>
    <row r="15" spans="1:27" s="4" customFormat="1" ht="40.5" customHeight="1" x14ac:dyDescent="0.15">
      <c r="A15" s="10"/>
      <c r="B15" s="35" t="s">
        <v>47</v>
      </c>
      <c r="C15" s="7" t="s">
        <v>2</v>
      </c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7" t="s">
        <v>2</v>
      </c>
      <c r="S15" s="36">
        <f>SUM(D8:V8,D15:Q15)</f>
        <v>0</v>
      </c>
      <c r="T15" s="36"/>
      <c r="U15" s="37">
        <f>全体集計!N3</f>
        <v>0</v>
      </c>
      <c r="V15" s="38"/>
    </row>
    <row r="16" spans="1:27" s="4" customFormat="1" ht="40.5" customHeight="1" x14ac:dyDescent="0.15">
      <c r="A16" s="10" t="s">
        <v>9</v>
      </c>
      <c r="B16" s="35"/>
      <c r="C16" s="7" t="s">
        <v>3</v>
      </c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7" t="s">
        <v>41</v>
      </c>
      <c r="S16" s="36">
        <f>COUNTA(D8:V8,D15:Q15)</f>
        <v>0</v>
      </c>
      <c r="T16" s="36"/>
      <c r="U16" s="37"/>
      <c r="V16" s="38"/>
    </row>
    <row r="17" spans="1:22" s="4" customFormat="1" ht="17.25" customHeight="1" x14ac:dyDescent="0.15">
      <c r="A17" s="33"/>
      <c r="B17" s="47" t="s">
        <v>4</v>
      </c>
      <c r="C17" s="48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41" t="s">
        <v>76</v>
      </c>
      <c r="S17" s="42"/>
      <c r="T17" s="43"/>
      <c r="U17" s="37"/>
      <c r="V17" s="38"/>
    </row>
    <row r="18" spans="1:22" s="4" customFormat="1" ht="17.25" customHeight="1" x14ac:dyDescent="0.15">
      <c r="A18" s="33"/>
      <c r="B18" s="47"/>
      <c r="C18" s="48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44"/>
      <c r="S18" s="45"/>
      <c r="T18" s="46"/>
      <c r="U18" s="37"/>
      <c r="V18" s="38"/>
    </row>
    <row r="19" spans="1:22" s="4" customFormat="1" ht="17.25" customHeight="1" thickBot="1" x14ac:dyDescent="0.2">
      <c r="A19" s="34"/>
      <c r="B19" s="49"/>
      <c r="C19" s="50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27">
        <f>COUNTIF(D10:V12,"○")+COUNTIF(D17:Q19,"○")</f>
        <v>0</v>
      </c>
      <c r="S19" s="28"/>
      <c r="T19" s="29"/>
      <c r="U19" s="39"/>
      <c r="V19" s="40"/>
    </row>
    <row r="20" spans="1:22" s="4" customFormat="1" ht="4.5" customHeight="1" x14ac:dyDescent="0.15">
      <c r="A20" s="13"/>
      <c r="B20" s="14"/>
      <c r="C20" s="8"/>
      <c r="R20" s="15"/>
      <c r="S20" s="15"/>
      <c r="T20" s="15"/>
    </row>
    <row r="21" spans="1:22" s="26" customFormat="1" ht="15" customHeight="1" x14ac:dyDescent="0.15">
      <c r="A21" s="30" t="s">
        <v>102</v>
      </c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</row>
    <row r="22" spans="1:22" s="26" customFormat="1" ht="15" customHeight="1" x14ac:dyDescent="0.15">
      <c r="A22" s="30" t="s">
        <v>50</v>
      </c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</row>
    <row r="23" spans="1:22" s="26" customFormat="1" ht="15" customHeight="1" x14ac:dyDescent="0.15">
      <c r="A23" s="30" t="s">
        <v>51</v>
      </c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</row>
    <row r="24" spans="1:22" s="26" customFormat="1" ht="15" customHeight="1" x14ac:dyDescent="0.15">
      <c r="A24" s="30" t="s">
        <v>106</v>
      </c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</row>
    <row r="25" spans="1:22" s="26" customFormat="1" ht="15" customHeight="1" x14ac:dyDescent="0.15">
      <c r="A25" s="30" t="s">
        <v>107</v>
      </c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</row>
    <row r="26" spans="1:22" s="26" customFormat="1" ht="15" customHeight="1" x14ac:dyDescent="0.15">
      <c r="A26" s="30" t="s">
        <v>105</v>
      </c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</row>
    <row r="27" spans="1:22" s="26" customFormat="1" x14ac:dyDescent="0.15">
      <c r="A27" s="26" t="s">
        <v>53</v>
      </c>
    </row>
  </sheetData>
  <mergeCells count="74">
    <mergeCell ref="A25:V25"/>
    <mergeCell ref="A26:V26"/>
    <mergeCell ref="M17:M19"/>
    <mergeCell ref="A17:A19"/>
    <mergeCell ref="D17:D19"/>
    <mergeCell ref="E17:E19"/>
    <mergeCell ref="F17:F19"/>
    <mergeCell ref="R19:T19"/>
    <mergeCell ref="A21:V21"/>
    <mergeCell ref="A22:V22"/>
    <mergeCell ref="A23:V23"/>
    <mergeCell ref="A24:V24"/>
    <mergeCell ref="B15:B16"/>
    <mergeCell ref="S15:T15"/>
    <mergeCell ref="U15:V19"/>
    <mergeCell ref="S16:T16"/>
    <mergeCell ref="G17:G19"/>
    <mergeCell ref="H17:H19"/>
    <mergeCell ref="I17:I19"/>
    <mergeCell ref="J17:J19"/>
    <mergeCell ref="K17:K19"/>
    <mergeCell ref="L17:L19"/>
    <mergeCell ref="N17:N19"/>
    <mergeCell ref="O17:O19"/>
    <mergeCell ref="P17:P19"/>
    <mergeCell ref="Q17:Q19"/>
    <mergeCell ref="R17:T18"/>
    <mergeCell ref="B17:C19"/>
    <mergeCell ref="V10:V12"/>
    <mergeCell ref="B13:C13"/>
    <mergeCell ref="R13:T14"/>
    <mergeCell ref="U13:V14"/>
    <mergeCell ref="B14:C14"/>
    <mergeCell ref="M10:M12"/>
    <mergeCell ref="N10:N12"/>
    <mergeCell ref="O10:O12"/>
    <mergeCell ref="P10:P12"/>
    <mergeCell ref="Q10:Q12"/>
    <mergeCell ref="R10:S12"/>
    <mergeCell ref="G10:G12"/>
    <mergeCell ref="H10:H12"/>
    <mergeCell ref="I10:I12"/>
    <mergeCell ref="J10:J12"/>
    <mergeCell ref="K10:K12"/>
    <mergeCell ref="L10:L12"/>
    <mergeCell ref="B8:B9"/>
    <mergeCell ref="R8:S8"/>
    <mergeCell ref="T8:U8"/>
    <mergeCell ref="R9:S9"/>
    <mergeCell ref="T9:U9"/>
    <mergeCell ref="T10:U12"/>
    <mergeCell ref="A10:A12"/>
    <mergeCell ref="B10:C12"/>
    <mergeCell ref="D10:D12"/>
    <mergeCell ref="E10:E12"/>
    <mergeCell ref="F10:F12"/>
    <mergeCell ref="A6:A8"/>
    <mergeCell ref="B6:C6"/>
    <mergeCell ref="R6:S6"/>
    <mergeCell ref="T6:U6"/>
    <mergeCell ref="B7:C7"/>
    <mergeCell ref="R7:S7"/>
    <mergeCell ref="T7:U7"/>
    <mergeCell ref="A3:N3"/>
    <mergeCell ref="O3:U3"/>
    <mergeCell ref="A2:V2"/>
    <mergeCell ref="M4:V5"/>
    <mergeCell ref="E5:F5"/>
    <mergeCell ref="H5:I5"/>
    <mergeCell ref="A4:A5"/>
    <mergeCell ref="B4:C5"/>
    <mergeCell ref="E4:F4"/>
    <mergeCell ref="H4:I4"/>
    <mergeCell ref="J4:L5"/>
  </mergeCells>
  <phoneticPr fontId="1"/>
  <dataValidations count="1">
    <dataValidation type="list" errorStyle="information" allowBlank="1" sqref="D10:V12 D17:Q19" xr:uid="{00000000-0002-0000-0900-000000000000}">
      <formula1>$W$2:$W$4</formula1>
    </dataValidation>
  </dataValidations>
  <printOptions horizontalCentered="1" verticalCentered="1"/>
  <pageMargins left="0.39370078740157483" right="0.39370078740157483" top="0.15748031496062992" bottom="0.15748031496062992" header="0.31496062992125984" footer="0.19685039370078741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70C0"/>
  </sheetPr>
  <dimension ref="A1:AA27"/>
  <sheetViews>
    <sheetView zoomScaleNormal="100" workbookViewId="0">
      <selection activeCell="D1" sqref="D1"/>
    </sheetView>
  </sheetViews>
  <sheetFormatPr defaultRowHeight="13.5" x14ac:dyDescent="0.15"/>
  <cols>
    <col min="1" max="1" width="5.25" style="1" customWidth="1"/>
    <col min="2" max="3" width="3.75" style="1" customWidth="1"/>
    <col min="4" max="17" width="7.25" style="1" customWidth="1"/>
    <col min="18" max="21" width="3.625" style="1" customWidth="1"/>
    <col min="22" max="22" width="7.25" style="1" customWidth="1"/>
    <col min="23" max="23" width="10.5" style="1" bestFit="1" customWidth="1"/>
    <col min="24" max="26" width="9" style="1"/>
    <col min="27" max="27" width="12.25" style="1" bestFit="1" customWidth="1"/>
    <col min="28" max="16384" width="9" style="1"/>
  </cols>
  <sheetData>
    <row r="1" spans="1:27" s="26" customFormat="1" x14ac:dyDescent="0.15">
      <c r="A1" s="26" t="s">
        <v>101</v>
      </c>
    </row>
    <row r="2" spans="1:27" ht="24.75" customHeight="1" x14ac:dyDescent="0.15">
      <c r="A2" s="70" t="s">
        <v>99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19" t="s">
        <v>72</v>
      </c>
    </row>
    <row r="3" spans="1:27" s="26" customFormat="1" ht="19.5" customHeight="1" thickBot="1" x14ac:dyDescent="0.2">
      <c r="A3" s="68" t="s">
        <v>103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81">
        <f>'４月'!O3</f>
        <v>0</v>
      </c>
      <c r="P3" s="81"/>
      <c r="Q3" s="81"/>
      <c r="R3" s="81"/>
      <c r="S3" s="81"/>
      <c r="T3" s="81"/>
      <c r="U3" s="81"/>
      <c r="V3" s="2" t="s">
        <v>104</v>
      </c>
      <c r="W3" s="19" t="s">
        <v>73</v>
      </c>
    </row>
    <row r="4" spans="1:27" s="4" customFormat="1" ht="45" customHeight="1" x14ac:dyDescent="0.15">
      <c r="A4" s="64" t="s">
        <v>48</v>
      </c>
      <c r="B4" s="66"/>
      <c r="C4" s="66"/>
      <c r="D4" s="3" t="s">
        <v>56</v>
      </c>
      <c r="E4" s="66"/>
      <c r="F4" s="66"/>
      <c r="G4" s="3" t="s">
        <v>57</v>
      </c>
      <c r="H4" s="66"/>
      <c r="I4" s="66"/>
      <c r="J4" s="67" t="s">
        <v>10</v>
      </c>
      <c r="K4" s="67"/>
      <c r="L4" s="67"/>
      <c r="M4" s="75">
        <f>'４月'!M4:V5</f>
        <v>0</v>
      </c>
      <c r="N4" s="75"/>
      <c r="O4" s="75"/>
      <c r="P4" s="75"/>
      <c r="Q4" s="75"/>
      <c r="R4" s="75"/>
      <c r="S4" s="75"/>
      <c r="T4" s="75"/>
      <c r="U4" s="75"/>
      <c r="V4" s="76"/>
      <c r="W4" s="20"/>
    </row>
    <row r="5" spans="1:27" s="4" customFormat="1" ht="45" customHeight="1" x14ac:dyDescent="0.15">
      <c r="A5" s="65"/>
      <c r="B5" s="60"/>
      <c r="C5" s="60"/>
      <c r="D5" s="7" t="s">
        <v>55</v>
      </c>
      <c r="E5" s="60"/>
      <c r="F5" s="60"/>
      <c r="G5" s="5" t="s">
        <v>58</v>
      </c>
      <c r="H5" s="60"/>
      <c r="I5" s="60"/>
      <c r="J5" s="48"/>
      <c r="K5" s="48"/>
      <c r="L5" s="48"/>
      <c r="M5" s="77"/>
      <c r="N5" s="77"/>
      <c r="O5" s="77"/>
      <c r="P5" s="77"/>
      <c r="Q5" s="77"/>
      <c r="R5" s="77"/>
      <c r="S5" s="77"/>
      <c r="T5" s="77"/>
      <c r="U5" s="77"/>
      <c r="V5" s="78"/>
    </row>
    <row r="6" spans="1:27" s="4" customFormat="1" ht="18.75" customHeight="1" x14ac:dyDescent="0.15">
      <c r="A6" s="61" t="s">
        <v>97</v>
      </c>
      <c r="B6" s="48" t="s">
        <v>0</v>
      </c>
      <c r="C6" s="48"/>
      <c r="D6" s="9">
        <v>1</v>
      </c>
      <c r="E6" s="12" t="s">
        <v>11</v>
      </c>
      <c r="F6" s="12" t="s">
        <v>12</v>
      </c>
      <c r="G6" s="12" t="s">
        <v>13</v>
      </c>
      <c r="H6" s="12" t="s">
        <v>14</v>
      </c>
      <c r="I6" s="12" t="s">
        <v>15</v>
      </c>
      <c r="J6" s="12" t="s">
        <v>16</v>
      </c>
      <c r="K6" s="12" t="s">
        <v>17</v>
      </c>
      <c r="L6" s="12" t="s">
        <v>18</v>
      </c>
      <c r="M6" s="12" t="s">
        <v>19</v>
      </c>
      <c r="N6" s="12" t="s">
        <v>20</v>
      </c>
      <c r="O6" s="12" t="s">
        <v>21</v>
      </c>
      <c r="P6" s="12" t="s">
        <v>22</v>
      </c>
      <c r="Q6" s="12" t="s">
        <v>23</v>
      </c>
      <c r="R6" s="63" t="s">
        <v>24</v>
      </c>
      <c r="S6" s="48"/>
      <c r="T6" s="63" t="s">
        <v>25</v>
      </c>
      <c r="U6" s="63"/>
      <c r="V6" s="6" t="s">
        <v>26</v>
      </c>
    </row>
    <row r="7" spans="1:27" s="4" customFormat="1" ht="18.75" customHeight="1" x14ac:dyDescent="0.15">
      <c r="A7" s="62"/>
      <c r="B7" s="48" t="s">
        <v>1</v>
      </c>
      <c r="C7" s="48"/>
      <c r="D7" s="25" t="s">
        <v>68</v>
      </c>
      <c r="E7" s="18" t="s">
        <v>70</v>
      </c>
      <c r="F7" s="25" t="s">
        <v>59</v>
      </c>
      <c r="G7" s="18" t="s">
        <v>61</v>
      </c>
      <c r="H7" s="25" t="s">
        <v>63</v>
      </c>
      <c r="I7" s="18" t="s">
        <v>65</v>
      </c>
      <c r="J7" s="25" t="s">
        <v>67</v>
      </c>
      <c r="K7" s="18" t="s">
        <v>68</v>
      </c>
      <c r="L7" s="25" t="s">
        <v>70</v>
      </c>
      <c r="M7" s="18" t="s">
        <v>59</v>
      </c>
      <c r="N7" s="25" t="s">
        <v>61</v>
      </c>
      <c r="O7" s="18" t="s">
        <v>64</v>
      </c>
      <c r="P7" s="25" t="s">
        <v>66</v>
      </c>
      <c r="Q7" s="9" t="s">
        <v>0</v>
      </c>
      <c r="R7" s="48" t="s">
        <v>69</v>
      </c>
      <c r="S7" s="48"/>
      <c r="T7" s="48" t="s">
        <v>71</v>
      </c>
      <c r="U7" s="48"/>
      <c r="V7" s="6" t="s">
        <v>60</v>
      </c>
      <c r="X7" s="16"/>
    </row>
    <row r="8" spans="1:27" s="4" customFormat="1" ht="40.5" customHeight="1" x14ac:dyDescent="0.15">
      <c r="A8" s="62"/>
      <c r="B8" s="35" t="s">
        <v>47</v>
      </c>
      <c r="C8" s="7" t="s">
        <v>2</v>
      </c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54"/>
      <c r="S8" s="54"/>
      <c r="T8" s="54"/>
      <c r="U8" s="54"/>
      <c r="V8" s="23"/>
    </row>
    <row r="9" spans="1:27" s="4" customFormat="1" ht="40.5" customHeight="1" x14ac:dyDescent="0.15">
      <c r="A9" s="21">
        <v>12</v>
      </c>
      <c r="B9" s="35"/>
      <c r="C9" s="7" t="s">
        <v>3</v>
      </c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48"/>
      <c r="S9" s="48"/>
      <c r="T9" s="48"/>
      <c r="U9" s="48"/>
      <c r="V9" s="6"/>
      <c r="AA9" s="17"/>
    </row>
    <row r="10" spans="1:27" s="4" customFormat="1" ht="17.25" customHeight="1" x14ac:dyDescent="0.15">
      <c r="A10" s="33" t="s">
        <v>6</v>
      </c>
      <c r="B10" s="47" t="s">
        <v>4</v>
      </c>
      <c r="C10" s="48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51"/>
    </row>
    <row r="11" spans="1:27" s="4" customFormat="1" ht="17.25" customHeight="1" x14ac:dyDescent="0.15">
      <c r="A11" s="55"/>
      <c r="B11" s="47"/>
      <c r="C11" s="48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51"/>
    </row>
    <row r="12" spans="1:27" s="4" customFormat="1" ht="17.25" customHeight="1" x14ac:dyDescent="0.15">
      <c r="A12" s="55"/>
      <c r="B12" s="47"/>
      <c r="C12" s="48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51"/>
    </row>
    <row r="13" spans="1:27" s="8" customFormat="1" ht="18.75" customHeight="1" x14ac:dyDescent="0.15">
      <c r="A13" s="11"/>
      <c r="B13" s="48" t="s">
        <v>0</v>
      </c>
      <c r="C13" s="48"/>
      <c r="D13" s="12" t="s">
        <v>27</v>
      </c>
      <c r="E13" s="12" t="s">
        <v>28</v>
      </c>
      <c r="F13" s="12" t="s">
        <v>29</v>
      </c>
      <c r="G13" s="12" t="s">
        <v>30</v>
      </c>
      <c r="H13" s="12" t="s">
        <v>31</v>
      </c>
      <c r="I13" s="12" t="s">
        <v>32</v>
      </c>
      <c r="J13" s="12" t="s">
        <v>33</v>
      </c>
      <c r="K13" s="12" t="s">
        <v>34</v>
      </c>
      <c r="L13" s="12" t="s">
        <v>35</v>
      </c>
      <c r="M13" s="12" t="s">
        <v>36</v>
      </c>
      <c r="N13" s="12" t="s">
        <v>37</v>
      </c>
      <c r="O13" s="12" t="s">
        <v>38</v>
      </c>
      <c r="P13" s="12" t="s">
        <v>39</v>
      </c>
      <c r="Q13" s="12" t="s">
        <v>40</v>
      </c>
      <c r="R13" s="52" t="s">
        <v>5</v>
      </c>
      <c r="S13" s="52"/>
      <c r="T13" s="52"/>
      <c r="U13" s="47" t="s">
        <v>54</v>
      </c>
      <c r="V13" s="53"/>
    </row>
    <row r="14" spans="1:27" s="8" customFormat="1" ht="18.75" customHeight="1" x14ac:dyDescent="0.15">
      <c r="A14" s="11" t="s">
        <v>7</v>
      </c>
      <c r="B14" s="48" t="s">
        <v>1</v>
      </c>
      <c r="C14" s="48"/>
      <c r="D14" s="25" t="s">
        <v>61</v>
      </c>
      <c r="E14" s="25" t="s">
        <v>63</v>
      </c>
      <c r="F14" s="25" t="s">
        <v>65</v>
      </c>
      <c r="G14" s="25" t="s">
        <v>67</v>
      </c>
      <c r="H14" s="25" t="s">
        <v>68</v>
      </c>
      <c r="I14" s="25" t="s">
        <v>70</v>
      </c>
      <c r="J14" s="25" t="s">
        <v>59</v>
      </c>
      <c r="K14" s="25" t="s">
        <v>61</v>
      </c>
      <c r="L14" s="25" t="s">
        <v>63</v>
      </c>
      <c r="M14" s="25" t="s">
        <v>65</v>
      </c>
      <c r="N14" s="25" t="s">
        <v>0</v>
      </c>
      <c r="O14" s="25" t="s">
        <v>69</v>
      </c>
      <c r="P14" s="25" t="s">
        <v>71</v>
      </c>
      <c r="Q14" s="9" t="s">
        <v>60</v>
      </c>
      <c r="R14" s="52"/>
      <c r="S14" s="52"/>
      <c r="T14" s="52"/>
      <c r="U14" s="47"/>
      <c r="V14" s="53"/>
    </row>
    <row r="15" spans="1:27" s="4" customFormat="1" ht="40.5" customHeight="1" x14ac:dyDescent="0.15">
      <c r="A15" s="10"/>
      <c r="B15" s="35" t="s">
        <v>47</v>
      </c>
      <c r="C15" s="7" t="s">
        <v>2</v>
      </c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7" t="s">
        <v>2</v>
      </c>
      <c r="S15" s="36">
        <f>SUM(D8:V8,D15:Q15)</f>
        <v>0</v>
      </c>
      <c r="T15" s="36"/>
      <c r="U15" s="37">
        <f>全体集計!N3</f>
        <v>0</v>
      </c>
      <c r="V15" s="38"/>
    </row>
    <row r="16" spans="1:27" s="4" customFormat="1" ht="40.5" customHeight="1" x14ac:dyDescent="0.15">
      <c r="A16" s="10" t="s">
        <v>9</v>
      </c>
      <c r="B16" s="35"/>
      <c r="C16" s="7" t="s">
        <v>3</v>
      </c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7" t="s">
        <v>41</v>
      </c>
      <c r="S16" s="36">
        <f>COUNTA(D8:V8,D15:Q15)</f>
        <v>0</v>
      </c>
      <c r="T16" s="36"/>
      <c r="U16" s="37"/>
      <c r="V16" s="38"/>
    </row>
    <row r="17" spans="1:22" s="4" customFormat="1" ht="17.25" customHeight="1" x14ac:dyDescent="0.15">
      <c r="A17" s="33"/>
      <c r="B17" s="47" t="s">
        <v>4</v>
      </c>
      <c r="C17" s="48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41" t="s">
        <v>76</v>
      </c>
      <c r="S17" s="42"/>
      <c r="T17" s="43"/>
      <c r="U17" s="37"/>
      <c r="V17" s="38"/>
    </row>
    <row r="18" spans="1:22" s="4" customFormat="1" ht="17.25" customHeight="1" x14ac:dyDescent="0.15">
      <c r="A18" s="33"/>
      <c r="B18" s="47"/>
      <c r="C18" s="48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44"/>
      <c r="S18" s="45"/>
      <c r="T18" s="46"/>
      <c r="U18" s="37"/>
      <c r="V18" s="38"/>
    </row>
    <row r="19" spans="1:22" s="4" customFormat="1" ht="17.25" customHeight="1" thickBot="1" x14ac:dyDescent="0.2">
      <c r="A19" s="34"/>
      <c r="B19" s="49"/>
      <c r="C19" s="50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27">
        <f>COUNTIF(D10:V12,"○")+COUNTIF(D17:Q19,"○")</f>
        <v>0</v>
      </c>
      <c r="S19" s="28"/>
      <c r="T19" s="29"/>
      <c r="U19" s="39"/>
      <c r="V19" s="40"/>
    </row>
    <row r="20" spans="1:22" s="4" customFormat="1" ht="4.5" customHeight="1" x14ac:dyDescent="0.15">
      <c r="A20" s="13"/>
      <c r="B20" s="14"/>
      <c r="C20" s="8"/>
      <c r="R20" s="15"/>
      <c r="S20" s="15"/>
      <c r="T20" s="15"/>
    </row>
    <row r="21" spans="1:22" s="26" customFormat="1" ht="15" customHeight="1" x14ac:dyDescent="0.15">
      <c r="A21" s="30" t="s">
        <v>102</v>
      </c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</row>
    <row r="22" spans="1:22" s="26" customFormat="1" ht="15" customHeight="1" x14ac:dyDescent="0.15">
      <c r="A22" s="30" t="s">
        <v>50</v>
      </c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</row>
    <row r="23" spans="1:22" s="26" customFormat="1" ht="15" customHeight="1" x14ac:dyDescent="0.15">
      <c r="A23" s="30" t="s">
        <v>51</v>
      </c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</row>
    <row r="24" spans="1:22" s="26" customFormat="1" ht="15" customHeight="1" x14ac:dyDescent="0.15">
      <c r="A24" s="30" t="s">
        <v>106</v>
      </c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</row>
    <row r="25" spans="1:22" s="26" customFormat="1" ht="15" customHeight="1" x14ac:dyDescent="0.15">
      <c r="A25" s="30" t="s">
        <v>107</v>
      </c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</row>
    <row r="26" spans="1:22" s="26" customFormat="1" ht="15" customHeight="1" x14ac:dyDescent="0.15">
      <c r="A26" s="30" t="s">
        <v>105</v>
      </c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</row>
    <row r="27" spans="1:22" s="26" customFormat="1" x14ac:dyDescent="0.15">
      <c r="A27" s="26" t="s">
        <v>53</v>
      </c>
    </row>
  </sheetData>
  <mergeCells count="74">
    <mergeCell ref="A25:V25"/>
    <mergeCell ref="A26:V26"/>
    <mergeCell ref="M17:M19"/>
    <mergeCell ref="A17:A19"/>
    <mergeCell ref="D17:D19"/>
    <mergeCell ref="E17:E19"/>
    <mergeCell ref="F17:F19"/>
    <mergeCell ref="R19:T19"/>
    <mergeCell ref="A21:V21"/>
    <mergeCell ref="A22:V22"/>
    <mergeCell ref="A23:V23"/>
    <mergeCell ref="A24:V24"/>
    <mergeCell ref="B15:B16"/>
    <mergeCell ref="S15:T15"/>
    <mergeCell ref="U15:V19"/>
    <mergeCell ref="S16:T16"/>
    <mergeCell ref="G17:G19"/>
    <mergeCell ref="H17:H19"/>
    <mergeCell ref="I17:I19"/>
    <mergeCell ref="J17:J19"/>
    <mergeCell ref="K17:K19"/>
    <mergeCell ref="L17:L19"/>
    <mergeCell ref="N17:N19"/>
    <mergeCell ref="O17:O19"/>
    <mergeCell ref="P17:P19"/>
    <mergeCell ref="Q17:Q19"/>
    <mergeCell ref="R17:T18"/>
    <mergeCell ref="B17:C19"/>
    <mergeCell ref="V10:V12"/>
    <mergeCell ref="B13:C13"/>
    <mergeCell ref="R13:T14"/>
    <mergeCell ref="U13:V14"/>
    <mergeCell ref="B14:C14"/>
    <mergeCell ref="M10:M12"/>
    <mergeCell ref="N10:N12"/>
    <mergeCell ref="O10:O12"/>
    <mergeCell ref="P10:P12"/>
    <mergeCell ref="Q10:Q12"/>
    <mergeCell ref="R10:S12"/>
    <mergeCell ref="G10:G12"/>
    <mergeCell ref="H10:H12"/>
    <mergeCell ref="I10:I12"/>
    <mergeCell ref="J10:J12"/>
    <mergeCell ref="K10:K12"/>
    <mergeCell ref="L10:L12"/>
    <mergeCell ref="B8:B9"/>
    <mergeCell ref="R8:S8"/>
    <mergeCell ref="T8:U8"/>
    <mergeCell ref="R9:S9"/>
    <mergeCell ref="T9:U9"/>
    <mergeCell ref="T10:U12"/>
    <mergeCell ref="A10:A12"/>
    <mergeCell ref="B10:C12"/>
    <mergeCell ref="D10:D12"/>
    <mergeCell ref="E10:E12"/>
    <mergeCell ref="F10:F12"/>
    <mergeCell ref="A6:A8"/>
    <mergeCell ref="B6:C6"/>
    <mergeCell ref="R6:S6"/>
    <mergeCell ref="T6:U6"/>
    <mergeCell ref="B7:C7"/>
    <mergeCell ref="R7:S7"/>
    <mergeCell ref="T7:U7"/>
    <mergeCell ref="A3:N3"/>
    <mergeCell ref="O3:U3"/>
    <mergeCell ref="A2:V2"/>
    <mergeCell ref="M4:V5"/>
    <mergeCell ref="E5:F5"/>
    <mergeCell ref="H5:I5"/>
    <mergeCell ref="A4:A5"/>
    <mergeCell ref="B4:C5"/>
    <mergeCell ref="E4:F4"/>
    <mergeCell ref="H4:I4"/>
    <mergeCell ref="J4:L5"/>
  </mergeCells>
  <phoneticPr fontId="1"/>
  <dataValidations count="1">
    <dataValidation type="list" errorStyle="information" allowBlank="1" sqref="D10:V12 D17:Q19" xr:uid="{00000000-0002-0000-0A00-000000000000}">
      <formula1>$W$2:$W$4</formula1>
    </dataValidation>
  </dataValidations>
  <printOptions horizontalCentered="1" verticalCentered="1"/>
  <pageMargins left="0.39370078740157483" right="0.39370078740157483" top="0.15748031496062992" bottom="0.15748031496062992" header="0.31496062992125984" footer="0.19685039370078741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B050"/>
  </sheetPr>
  <dimension ref="A1:AA27"/>
  <sheetViews>
    <sheetView zoomScaleNormal="100" workbookViewId="0">
      <selection activeCell="D1" sqref="D1"/>
    </sheetView>
  </sheetViews>
  <sheetFormatPr defaultRowHeight="13.5" x14ac:dyDescent="0.15"/>
  <cols>
    <col min="1" max="1" width="5.25" style="1" customWidth="1"/>
    <col min="2" max="3" width="3.75" style="1" customWidth="1"/>
    <col min="4" max="17" width="7.25" style="1" customWidth="1"/>
    <col min="18" max="21" width="3.625" style="1" customWidth="1"/>
    <col min="22" max="22" width="7.25" style="1" customWidth="1"/>
    <col min="23" max="23" width="10.5" style="1" bestFit="1" customWidth="1"/>
    <col min="24" max="26" width="9" style="1"/>
    <col min="27" max="27" width="12.25" style="1" bestFit="1" customWidth="1"/>
    <col min="28" max="16384" width="9" style="1"/>
  </cols>
  <sheetData>
    <row r="1" spans="1:27" s="26" customFormat="1" x14ac:dyDescent="0.15">
      <c r="A1" s="26" t="s">
        <v>101</v>
      </c>
    </row>
    <row r="2" spans="1:27" ht="24.75" customHeight="1" x14ac:dyDescent="0.15">
      <c r="A2" s="70" t="s">
        <v>99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19" t="s">
        <v>72</v>
      </c>
    </row>
    <row r="3" spans="1:27" s="26" customFormat="1" ht="19.5" customHeight="1" thickBot="1" x14ac:dyDescent="0.2">
      <c r="A3" s="68" t="s">
        <v>103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81">
        <f>'４月'!O3</f>
        <v>0</v>
      </c>
      <c r="P3" s="81"/>
      <c r="Q3" s="81"/>
      <c r="R3" s="81"/>
      <c r="S3" s="81"/>
      <c r="T3" s="81"/>
      <c r="U3" s="81"/>
      <c r="V3" s="2" t="s">
        <v>104</v>
      </c>
      <c r="W3" s="19" t="s">
        <v>73</v>
      </c>
    </row>
    <row r="4" spans="1:27" s="4" customFormat="1" ht="45" customHeight="1" x14ac:dyDescent="0.15">
      <c r="A4" s="64" t="s">
        <v>48</v>
      </c>
      <c r="B4" s="66"/>
      <c r="C4" s="66"/>
      <c r="D4" s="3" t="s">
        <v>56</v>
      </c>
      <c r="E4" s="66"/>
      <c r="F4" s="66"/>
      <c r="G4" s="3" t="s">
        <v>57</v>
      </c>
      <c r="H4" s="66"/>
      <c r="I4" s="66"/>
      <c r="J4" s="67" t="s">
        <v>10</v>
      </c>
      <c r="K4" s="67"/>
      <c r="L4" s="67"/>
      <c r="M4" s="75">
        <f>'４月'!M4:V5</f>
        <v>0</v>
      </c>
      <c r="N4" s="75"/>
      <c r="O4" s="75"/>
      <c r="P4" s="75"/>
      <c r="Q4" s="75"/>
      <c r="R4" s="75"/>
      <c r="S4" s="75"/>
      <c r="T4" s="75"/>
      <c r="U4" s="75"/>
      <c r="V4" s="76"/>
      <c r="W4" s="20"/>
    </row>
    <row r="5" spans="1:27" s="4" customFormat="1" ht="45" customHeight="1" x14ac:dyDescent="0.15">
      <c r="A5" s="65"/>
      <c r="B5" s="60"/>
      <c r="C5" s="60"/>
      <c r="D5" s="7" t="s">
        <v>55</v>
      </c>
      <c r="E5" s="60"/>
      <c r="F5" s="60"/>
      <c r="G5" s="5" t="s">
        <v>58</v>
      </c>
      <c r="H5" s="60"/>
      <c r="I5" s="60"/>
      <c r="J5" s="48"/>
      <c r="K5" s="48"/>
      <c r="L5" s="48"/>
      <c r="M5" s="77"/>
      <c r="N5" s="77"/>
      <c r="O5" s="77"/>
      <c r="P5" s="77"/>
      <c r="Q5" s="77"/>
      <c r="R5" s="77"/>
      <c r="S5" s="77"/>
      <c r="T5" s="77"/>
      <c r="U5" s="77"/>
      <c r="V5" s="78"/>
    </row>
    <row r="6" spans="1:27" s="4" customFormat="1" ht="18.75" customHeight="1" x14ac:dyDescent="0.15">
      <c r="A6" s="61" t="s">
        <v>98</v>
      </c>
      <c r="B6" s="48" t="s">
        <v>0</v>
      </c>
      <c r="C6" s="48"/>
      <c r="D6" s="9">
        <v>1</v>
      </c>
      <c r="E6" s="12" t="s">
        <v>11</v>
      </c>
      <c r="F6" s="12" t="s">
        <v>12</v>
      </c>
      <c r="G6" s="12" t="s">
        <v>13</v>
      </c>
      <c r="H6" s="12" t="s">
        <v>14</v>
      </c>
      <c r="I6" s="12" t="s">
        <v>15</v>
      </c>
      <c r="J6" s="12" t="s">
        <v>16</v>
      </c>
      <c r="K6" s="12" t="s">
        <v>17</v>
      </c>
      <c r="L6" s="12" t="s">
        <v>18</v>
      </c>
      <c r="M6" s="12" t="s">
        <v>19</v>
      </c>
      <c r="N6" s="12" t="s">
        <v>20</v>
      </c>
      <c r="O6" s="12" t="s">
        <v>21</v>
      </c>
      <c r="P6" s="12" t="s">
        <v>22</v>
      </c>
      <c r="Q6" s="12" t="s">
        <v>23</v>
      </c>
      <c r="R6" s="63" t="s">
        <v>24</v>
      </c>
      <c r="S6" s="48"/>
      <c r="T6" s="63" t="s">
        <v>25</v>
      </c>
      <c r="U6" s="63"/>
      <c r="V6" s="6" t="s">
        <v>26</v>
      </c>
    </row>
    <row r="7" spans="1:27" s="4" customFormat="1" ht="18.75" customHeight="1" x14ac:dyDescent="0.15">
      <c r="A7" s="62"/>
      <c r="B7" s="48" t="s">
        <v>1</v>
      </c>
      <c r="C7" s="48"/>
      <c r="D7" s="25" t="s">
        <v>61</v>
      </c>
      <c r="E7" s="18" t="s">
        <v>63</v>
      </c>
      <c r="F7" s="25" t="s">
        <v>65</v>
      </c>
      <c r="G7" s="18" t="s">
        <v>67</v>
      </c>
      <c r="H7" s="25" t="s">
        <v>68</v>
      </c>
      <c r="I7" s="18" t="s">
        <v>70</v>
      </c>
      <c r="J7" s="25" t="s">
        <v>59</v>
      </c>
      <c r="K7" s="18" t="s">
        <v>61</v>
      </c>
      <c r="L7" s="25" t="s">
        <v>63</v>
      </c>
      <c r="M7" s="18" t="s">
        <v>65</v>
      </c>
      <c r="N7" s="25" t="s">
        <v>67</v>
      </c>
      <c r="O7" s="18" t="s">
        <v>69</v>
      </c>
      <c r="P7" s="25" t="s">
        <v>71</v>
      </c>
      <c r="Q7" s="9" t="s">
        <v>60</v>
      </c>
      <c r="R7" s="48" t="s">
        <v>62</v>
      </c>
      <c r="S7" s="48"/>
      <c r="T7" s="48" t="s">
        <v>64</v>
      </c>
      <c r="U7" s="48"/>
      <c r="V7" s="6" t="s">
        <v>66</v>
      </c>
      <c r="X7" s="16"/>
    </row>
    <row r="8" spans="1:27" s="4" customFormat="1" ht="40.5" customHeight="1" x14ac:dyDescent="0.15">
      <c r="A8" s="62"/>
      <c r="B8" s="35" t="s">
        <v>47</v>
      </c>
      <c r="C8" s="7" t="s">
        <v>2</v>
      </c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54"/>
      <c r="S8" s="54"/>
      <c r="T8" s="54"/>
      <c r="U8" s="54"/>
      <c r="V8" s="23"/>
    </row>
    <row r="9" spans="1:27" s="4" customFormat="1" ht="40.5" customHeight="1" x14ac:dyDescent="0.15">
      <c r="A9" s="21">
        <v>1</v>
      </c>
      <c r="B9" s="35"/>
      <c r="C9" s="7" t="s">
        <v>3</v>
      </c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48"/>
      <c r="S9" s="48"/>
      <c r="T9" s="48"/>
      <c r="U9" s="48"/>
      <c r="V9" s="6"/>
      <c r="AA9" s="17"/>
    </row>
    <row r="10" spans="1:27" s="4" customFormat="1" ht="17.25" customHeight="1" x14ac:dyDescent="0.15">
      <c r="A10" s="33" t="s">
        <v>6</v>
      </c>
      <c r="B10" s="47" t="s">
        <v>4</v>
      </c>
      <c r="C10" s="48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51"/>
    </row>
    <row r="11" spans="1:27" s="4" customFormat="1" ht="17.25" customHeight="1" x14ac:dyDescent="0.15">
      <c r="A11" s="55"/>
      <c r="B11" s="47"/>
      <c r="C11" s="48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51"/>
    </row>
    <row r="12" spans="1:27" s="4" customFormat="1" ht="17.25" customHeight="1" x14ac:dyDescent="0.15">
      <c r="A12" s="55"/>
      <c r="B12" s="47"/>
      <c r="C12" s="48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51"/>
    </row>
    <row r="13" spans="1:27" s="8" customFormat="1" ht="18.75" customHeight="1" x14ac:dyDescent="0.15">
      <c r="A13" s="11"/>
      <c r="B13" s="48" t="s">
        <v>0</v>
      </c>
      <c r="C13" s="48"/>
      <c r="D13" s="12" t="s">
        <v>27</v>
      </c>
      <c r="E13" s="12" t="s">
        <v>28</v>
      </c>
      <c r="F13" s="12" t="s">
        <v>29</v>
      </c>
      <c r="G13" s="12" t="s">
        <v>30</v>
      </c>
      <c r="H13" s="12" t="s">
        <v>31</v>
      </c>
      <c r="I13" s="12" t="s">
        <v>32</v>
      </c>
      <c r="J13" s="12" t="s">
        <v>33</v>
      </c>
      <c r="K13" s="12" t="s">
        <v>34</v>
      </c>
      <c r="L13" s="12" t="s">
        <v>35</v>
      </c>
      <c r="M13" s="12" t="s">
        <v>36</v>
      </c>
      <c r="N13" s="12" t="s">
        <v>37</v>
      </c>
      <c r="O13" s="12" t="s">
        <v>38</v>
      </c>
      <c r="P13" s="12" t="s">
        <v>39</v>
      </c>
      <c r="Q13" s="12" t="s">
        <v>40</v>
      </c>
      <c r="R13" s="52" t="s">
        <v>5</v>
      </c>
      <c r="S13" s="52"/>
      <c r="T13" s="52"/>
      <c r="U13" s="47" t="s">
        <v>54</v>
      </c>
      <c r="V13" s="53"/>
    </row>
    <row r="14" spans="1:27" s="8" customFormat="1" ht="18.75" customHeight="1" x14ac:dyDescent="0.15">
      <c r="A14" s="11" t="s">
        <v>7</v>
      </c>
      <c r="B14" s="48" t="s">
        <v>1</v>
      </c>
      <c r="C14" s="48"/>
      <c r="D14" s="25" t="s">
        <v>67</v>
      </c>
      <c r="E14" s="25" t="s">
        <v>68</v>
      </c>
      <c r="F14" s="25" t="s">
        <v>70</v>
      </c>
      <c r="G14" s="25" t="s">
        <v>59</v>
      </c>
      <c r="H14" s="25" t="s">
        <v>61</v>
      </c>
      <c r="I14" s="25" t="s">
        <v>63</v>
      </c>
      <c r="J14" s="25" t="s">
        <v>65</v>
      </c>
      <c r="K14" s="25" t="s">
        <v>67</v>
      </c>
      <c r="L14" s="25" t="s">
        <v>68</v>
      </c>
      <c r="M14" s="25" t="s">
        <v>70</v>
      </c>
      <c r="N14" s="25" t="s">
        <v>59</v>
      </c>
      <c r="O14" s="25" t="s">
        <v>62</v>
      </c>
      <c r="P14" s="25" t="s">
        <v>64</v>
      </c>
      <c r="Q14" s="9" t="s">
        <v>66</v>
      </c>
      <c r="R14" s="52"/>
      <c r="S14" s="52"/>
      <c r="T14" s="52"/>
      <c r="U14" s="47"/>
      <c r="V14" s="53"/>
    </row>
    <row r="15" spans="1:27" s="4" customFormat="1" ht="40.5" customHeight="1" x14ac:dyDescent="0.15">
      <c r="A15" s="10"/>
      <c r="B15" s="35" t="s">
        <v>47</v>
      </c>
      <c r="C15" s="7" t="s">
        <v>2</v>
      </c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7" t="s">
        <v>2</v>
      </c>
      <c r="S15" s="36">
        <f>SUM(D8:V8,D15:Q15)</f>
        <v>0</v>
      </c>
      <c r="T15" s="36"/>
      <c r="U15" s="37">
        <f>全体集計!N3</f>
        <v>0</v>
      </c>
      <c r="V15" s="38"/>
    </row>
    <row r="16" spans="1:27" s="4" customFormat="1" ht="40.5" customHeight="1" x14ac:dyDescent="0.15">
      <c r="A16" s="10" t="s">
        <v>9</v>
      </c>
      <c r="B16" s="35"/>
      <c r="C16" s="7" t="s">
        <v>3</v>
      </c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7" t="s">
        <v>41</v>
      </c>
      <c r="S16" s="36">
        <f>COUNTA(D8:V8,D15:Q15)</f>
        <v>0</v>
      </c>
      <c r="T16" s="36"/>
      <c r="U16" s="37"/>
      <c r="V16" s="38"/>
    </row>
    <row r="17" spans="1:22" s="4" customFormat="1" ht="17.25" customHeight="1" x14ac:dyDescent="0.15">
      <c r="A17" s="33"/>
      <c r="B17" s="47" t="s">
        <v>4</v>
      </c>
      <c r="C17" s="48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41" t="s">
        <v>76</v>
      </c>
      <c r="S17" s="42"/>
      <c r="T17" s="43"/>
      <c r="U17" s="37"/>
      <c r="V17" s="38"/>
    </row>
    <row r="18" spans="1:22" s="4" customFormat="1" ht="17.25" customHeight="1" x14ac:dyDescent="0.15">
      <c r="A18" s="33"/>
      <c r="B18" s="47"/>
      <c r="C18" s="48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44"/>
      <c r="S18" s="45"/>
      <c r="T18" s="46"/>
      <c r="U18" s="37"/>
      <c r="V18" s="38"/>
    </row>
    <row r="19" spans="1:22" s="4" customFormat="1" ht="17.25" customHeight="1" thickBot="1" x14ac:dyDescent="0.2">
      <c r="A19" s="34"/>
      <c r="B19" s="49"/>
      <c r="C19" s="50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27">
        <f>COUNTIF(D10:V12,"○")+COUNTIF(D17:Q19,"○")</f>
        <v>0</v>
      </c>
      <c r="S19" s="28"/>
      <c r="T19" s="29"/>
      <c r="U19" s="39"/>
      <c r="V19" s="40"/>
    </row>
    <row r="20" spans="1:22" s="4" customFormat="1" ht="4.5" customHeight="1" x14ac:dyDescent="0.15">
      <c r="A20" s="13"/>
      <c r="B20" s="14"/>
      <c r="C20" s="8"/>
      <c r="R20" s="15"/>
      <c r="S20" s="15"/>
      <c r="T20" s="15"/>
    </row>
    <row r="21" spans="1:22" s="26" customFormat="1" ht="15" customHeight="1" x14ac:dyDescent="0.15">
      <c r="A21" s="30" t="s">
        <v>102</v>
      </c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</row>
    <row r="22" spans="1:22" s="26" customFormat="1" ht="15" customHeight="1" x14ac:dyDescent="0.15">
      <c r="A22" s="30" t="s">
        <v>50</v>
      </c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</row>
    <row r="23" spans="1:22" s="26" customFormat="1" ht="15" customHeight="1" x14ac:dyDescent="0.15">
      <c r="A23" s="30" t="s">
        <v>51</v>
      </c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</row>
    <row r="24" spans="1:22" s="26" customFormat="1" ht="15" customHeight="1" x14ac:dyDescent="0.15">
      <c r="A24" s="30" t="s">
        <v>106</v>
      </c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</row>
    <row r="25" spans="1:22" s="26" customFormat="1" ht="15" customHeight="1" x14ac:dyDescent="0.15">
      <c r="A25" s="30" t="s">
        <v>107</v>
      </c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</row>
    <row r="26" spans="1:22" s="26" customFormat="1" ht="15" customHeight="1" x14ac:dyDescent="0.15">
      <c r="A26" s="30" t="s">
        <v>105</v>
      </c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</row>
    <row r="27" spans="1:22" s="26" customFormat="1" x14ac:dyDescent="0.15">
      <c r="A27" s="26" t="s">
        <v>53</v>
      </c>
    </row>
  </sheetData>
  <mergeCells count="74">
    <mergeCell ref="A25:V25"/>
    <mergeCell ref="A26:V26"/>
    <mergeCell ref="M17:M19"/>
    <mergeCell ref="A17:A19"/>
    <mergeCell ref="D17:D19"/>
    <mergeCell ref="E17:E19"/>
    <mergeCell ref="F17:F19"/>
    <mergeCell ref="R19:T19"/>
    <mergeCell ref="A21:V21"/>
    <mergeCell ref="A22:V22"/>
    <mergeCell ref="A23:V23"/>
    <mergeCell ref="A24:V24"/>
    <mergeCell ref="B15:B16"/>
    <mergeCell ref="S15:T15"/>
    <mergeCell ref="U15:V19"/>
    <mergeCell ref="S16:T16"/>
    <mergeCell ref="G17:G19"/>
    <mergeCell ref="H17:H19"/>
    <mergeCell ref="I17:I19"/>
    <mergeCell ref="J17:J19"/>
    <mergeCell ref="K17:K19"/>
    <mergeCell ref="L17:L19"/>
    <mergeCell ref="N17:N19"/>
    <mergeCell ref="O17:O19"/>
    <mergeCell ref="P17:P19"/>
    <mergeCell ref="Q17:Q19"/>
    <mergeCell ref="R17:T18"/>
    <mergeCell ref="B17:C19"/>
    <mergeCell ref="V10:V12"/>
    <mergeCell ref="B13:C13"/>
    <mergeCell ref="R13:T14"/>
    <mergeCell ref="U13:V14"/>
    <mergeCell ref="B14:C14"/>
    <mergeCell ref="M10:M12"/>
    <mergeCell ref="N10:N12"/>
    <mergeCell ref="O10:O12"/>
    <mergeCell ref="P10:P12"/>
    <mergeCell ref="Q10:Q12"/>
    <mergeCell ref="R10:S12"/>
    <mergeCell ref="G10:G12"/>
    <mergeCell ref="H10:H12"/>
    <mergeCell ref="I10:I12"/>
    <mergeCell ref="J10:J12"/>
    <mergeCell ref="K10:K12"/>
    <mergeCell ref="L10:L12"/>
    <mergeCell ref="B8:B9"/>
    <mergeCell ref="R8:S8"/>
    <mergeCell ref="T8:U8"/>
    <mergeCell ref="R9:S9"/>
    <mergeCell ref="T9:U9"/>
    <mergeCell ref="T10:U12"/>
    <mergeCell ref="A10:A12"/>
    <mergeCell ref="B10:C12"/>
    <mergeCell ref="D10:D12"/>
    <mergeCell ref="E10:E12"/>
    <mergeCell ref="F10:F12"/>
    <mergeCell ref="A6:A8"/>
    <mergeCell ref="B6:C6"/>
    <mergeCell ref="R6:S6"/>
    <mergeCell ref="T6:U6"/>
    <mergeCell ref="B7:C7"/>
    <mergeCell ref="R7:S7"/>
    <mergeCell ref="T7:U7"/>
    <mergeCell ref="A3:N3"/>
    <mergeCell ref="O3:U3"/>
    <mergeCell ref="A2:V2"/>
    <mergeCell ref="M4:V5"/>
    <mergeCell ref="E5:F5"/>
    <mergeCell ref="H5:I5"/>
    <mergeCell ref="A4:A5"/>
    <mergeCell ref="B4:C5"/>
    <mergeCell ref="E4:F4"/>
    <mergeCell ref="H4:I4"/>
    <mergeCell ref="J4:L5"/>
  </mergeCells>
  <phoneticPr fontId="1"/>
  <dataValidations count="1">
    <dataValidation type="list" errorStyle="information" allowBlank="1" sqref="D10:V12 D17:Q19" xr:uid="{00000000-0002-0000-0B00-000000000000}">
      <formula1>$W$2:$W$4</formula1>
    </dataValidation>
  </dataValidations>
  <printOptions horizontalCentered="1" verticalCentered="1"/>
  <pageMargins left="0.39370078740157483" right="0.39370078740157483" top="0.15748031496062992" bottom="0.15748031496062992" header="0.31496062992125984" footer="0.19685039370078741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92D050"/>
  </sheetPr>
  <dimension ref="A1:AA27"/>
  <sheetViews>
    <sheetView zoomScaleNormal="100" workbookViewId="0">
      <selection activeCell="D1" sqref="D1"/>
    </sheetView>
  </sheetViews>
  <sheetFormatPr defaultRowHeight="13.5" x14ac:dyDescent="0.15"/>
  <cols>
    <col min="1" max="1" width="5.25" style="1" customWidth="1"/>
    <col min="2" max="3" width="3.75" style="1" customWidth="1"/>
    <col min="4" max="17" width="7.25" style="1" customWidth="1"/>
    <col min="18" max="21" width="3.625" style="1" customWidth="1"/>
    <col min="22" max="22" width="7.25" style="1" customWidth="1"/>
    <col min="23" max="23" width="10.5" style="1" bestFit="1" customWidth="1"/>
    <col min="24" max="26" width="9" style="1"/>
    <col min="27" max="27" width="12.25" style="1" bestFit="1" customWidth="1"/>
    <col min="28" max="16384" width="9" style="1"/>
  </cols>
  <sheetData>
    <row r="1" spans="1:27" s="26" customFormat="1" x14ac:dyDescent="0.15">
      <c r="A1" s="26" t="s">
        <v>101</v>
      </c>
    </row>
    <row r="2" spans="1:27" ht="24.75" customHeight="1" x14ac:dyDescent="0.15">
      <c r="A2" s="70" t="s">
        <v>99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19" t="s">
        <v>72</v>
      </c>
    </row>
    <row r="3" spans="1:27" s="26" customFormat="1" ht="19.5" customHeight="1" thickBot="1" x14ac:dyDescent="0.2">
      <c r="A3" s="68" t="s">
        <v>103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81">
        <f>'４月'!O3</f>
        <v>0</v>
      </c>
      <c r="P3" s="81"/>
      <c r="Q3" s="81"/>
      <c r="R3" s="81"/>
      <c r="S3" s="81"/>
      <c r="T3" s="81"/>
      <c r="U3" s="81"/>
      <c r="V3" s="2" t="s">
        <v>104</v>
      </c>
      <c r="W3" s="19" t="s">
        <v>73</v>
      </c>
    </row>
    <row r="4" spans="1:27" s="4" customFormat="1" ht="45" customHeight="1" x14ac:dyDescent="0.15">
      <c r="A4" s="64" t="s">
        <v>48</v>
      </c>
      <c r="B4" s="66"/>
      <c r="C4" s="66"/>
      <c r="D4" s="3" t="s">
        <v>56</v>
      </c>
      <c r="E4" s="66"/>
      <c r="F4" s="66"/>
      <c r="G4" s="3" t="s">
        <v>57</v>
      </c>
      <c r="H4" s="66"/>
      <c r="I4" s="66"/>
      <c r="J4" s="67" t="s">
        <v>10</v>
      </c>
      <c r="K4" s="67"/>
      <c r="L4" s="67"/>
      <c r="M4" s="75">
        <f>'４月'!M4:V5</f>
        <v>0</v>
      </c>
      <c r="N4" s="75"/>
      <c r="O4" s="75"/>
      <c r="P4" s="75"/>
      <c r="Q4" s="75"/>
      <c r="R4" s="75"/>
      <c r="S4" s="75"/>
      <c r="T4" s="75"/>
      <c r="U4" s="75"/>
      <c r="V4" s="76"/>
      <c r="W4" s="20"/>
    </row>
    <row r="5" spans="1:27" s="4" customFormat="1" ht="45" customHeight="1" x14ac:dyDescent="0.15">
      <c r="A5" s="65"/>
      <c r="B5" s="60"/>
      <c r="C5" s="60"/>
      <c r="D5" s="7" t="s">
        <v>55</v>
      </c>
      <c r="E5" s="60"/>
      <c r="F5" s="60"/>
      <c r="G5" s="5" t="s">
        <v>58</v>
      </c>
      <c r="H5" s="60"/>
      <c r="I5" s="60"/>
      <c r="J5" s="48"/>
      <c r="K5" s="48"/>
      <c r="L5" s="48"/>
      <c r="M5" s="77"/>
      <c r="N5" s="77"/>
      <c r="O5" s="77"/>
      <c r="P5" s="77"/>
      <c r="Q5" s="77"/>
      <c r="R5" s="77"/>
      <c r="S5" s="77"/>
      <c r="T5" s="77"/>
      <c r="U5" s="77"/>
      <c r="V5" s="78"/>
    </row>
    <row r="6" spans="1:27" s="4" customFormat="1" ht="18.75" customHeight="1" x14ac:dyDescent="0.15">
      <c r="A6" s="61" t="s">
        <v>98</v>
      </c>
      <c r="B6" s="48" t="s">
        <v>0</v>
      </c>
      <c r="C6" s="48"/>
      <c r="D6" s="9">
        <v>1</v>
      </c>
      <c r="E6" s="12" t="s">
        <v>11</v>
      </c>
      <c r="F6" s="12" t="s">
        <v>12</v>
      </c>
      <c r="G6" s="12" t="s">
        <v>13</v>
      </c>
      <c r="H6" s="12" t="s">
        <v>14</v>
      </c>
      <c r="I6" s="12" t="s">
        <v>15</v>
      </c>
      <c r="J6" s="12" t="s">
        <v>16</v>
      </c>
      <c r="K6" s="12" t="s">
        <v>17</v>
      </c>
      <c r="L6" s="12" t="s">
        <v>18</v>
      </c>
      <c r="M6" s="12" t="s">
        <v>19</v>
      </c>
      <c r="N6" s="12" t="s">
        <v>20</v>
      </c>
      <c r="O6" s="12" t="s">
        <v>21</v>
      </c>
      <c r="P6" s="12" t="s">
        <v>22</v>
      </c>
      <c r="Q6" s="12" t="s">
        <v>23</v>
      </c>
      <c r="R6" s="63" t="s">
        <v>24</v>
      </c>
      <c r="S6" s="48"/>
      <c r="T6" s="63" t="s">
        <v>25</v>
      </c>
      <c r="U6" s="63"/>
      <c r="V6" s="6" t="s">
        <v>26</v>
      </c>
    </row>
    <row r="7" spans="1:27" s="4" customFormat="1" ht="18.75" customHeight="1" x14ac:dyDescent="0.15">
      <c r="A7" s="62"/>
      <c r="B7" s="48" t="s">
        <v>1</v>
      </c>
      <c r="C7" s="48"/>
      <c r="D7" s="18" t="s">
        <v>67</v>
      </c>
      <c r="E7" s="18" t="s">
        <v>68</v>
      </c>
      <c r="F7" s="18" t="s">
        <v>70</v>
      </c>
      <c r="G7" s="18" t="s">
        <v>59</v>
      </c>
      <c r="H7" s="18" t="s">
        <v>61</v>
      </c>
      <c r="I7" s="18" t="s">
        <v>63</v>
      </c>
      <c r="J7" s="18" t="s">
        <v>65</v>
      </c>
      <c r="K7" s="18" t="s">
        <v>67</v>
      </c>
      <c r="L7" s="18" t="s">
        <v>68</v>
      </c>
      <c r="M7" s="18" t="s">
        <v>70</v>
      </c>
      <c r="N7" s="18" t="s">
        <v>59</v>
      </c>
      <c r="O7" s="18" t="s">
        <v>62</v>
      </c>
      <c r="P7" s="18" t="s">
        <v>64</v>
      </c>
      <c r="Q7" s="18" t="s">
        <v>66</v>
      </c>
      <c r="R7" s="48" t="s">
        <v>0</v>
      </c>
      <c r="S7" s="48"/>
      <c r="T7" s="48" t="s">
        <v>69</v>
      </c>
      <c r="U7" s="48"/>
      <c r="V7" s="6" t="s">
        <v>71</v>
      </c>
      <c r="X7" s="16"/>
    </row>
    <row r="8" spans="1:27" s="4" customFormat="1" ht="40.5" customHeight="1" x14ac:dyDescent="0.15">
      <c r="A8" s="62"/>
      <c r="B8" s="35" t="s">
        <v>47</v>
      </c>
      <c r="C8" s="7" t="s">
        <v>2</v>
      </c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54"/>
      <c r="S8" s="54"/>
      <c r="T8" s="54"/>
      <c r="U8" s="54"/>
      <c r="V8" s="23"/>
    </row>
    <row r="9" spans="1:27" s="4" customFormat="1" ht="40.5" customHeight="1" x14ac:dyDescent="0.15">
      <c r="A9" s="21">
        <v>2</v>
      </c>
      <c r="B9" s="35"/>
      <c r="C9" s="7" t="s">
        <v>3</v>
      </c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48"/>
      <c r="S9" s="48"/>
      <c r="T9" s="48"/>
      <c r="U9" s="48"/>
      <c r="V9" s="6"/>
      <c r="AA9" s="17"/>
    </row>
    <row r="10" spans="1:27" s="4" customFormat="1" ht="17.25" customHeight="1" x14ac:dyDescent="0.15">
      <c r="A10" s="33" t="s">
        <v>6</v>
      </c>
      <c r="B10" s="47" t="s">
        <v>4</v>
      </c>
      <c r="C10" s="48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51"/>
    </row>
    <row r="11" spans="1:27" s="4" customFormat="1" ht="17.25" customHeight="1" x14ac:dyDescent="0.15">
      <c r="A11" s="55"/>
      <c r="B11" s="47"/>
      <c r="C11" s="48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51"/>
    </row>
    <row r="12" spans="1:27" s="4" customFormat="1" ht="17.25" customHeight="1" x14ac:dyDescent="0.15">
      <c r="A12" s="55"/>
      <c r="B12" s="47"/>
      <c r="C12" s="48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51"/>
    </row>
    <row r="13" spans="1:27" s="8" customFormat="1" ht="18.75" customHeight="1" x14ac:dyDescent="0.15">
      <c r="A13" s="11"/>
      <c r="B13" s="48" t="s">
        <v>0</v>
      </c>
      <c r="C13" s="48"/>
      <c r="D13" s="12" t="s">
        <v>27</v>
      </c>
      <c r="E13" s="12" t="s">
        <v>28</v>
      </c>
      <c r="F13" s="12" t="s">
        <v>29</v>
      </c>
      <c r="G13" s="12" t="s">
        <v>30</v>
      </c>
      <c r="H13" s="12" t="s">
        <v>31</v>
      </c>
      <c r="I13" s="12" t="s">
        <v>32</v>
      </c>
      <c r="J13" s="12" t="s">
        <v>33</v>
      </c>
      <c r="K13" s="12" t="s">
        <v>34</v>
      </c>
      <c r="L13" s="12" t="s">
        <v>35</v>
      </c>
      <c r="M13" s="12" t="s">
        <v>36</v>
      </c>
      <c r="N13" s="12" t="s">
        <v>37</v>
      </c>
      <c r="O13" s="12"/>
      <c r="P13" s="12"/>
      <c r="Q13" s="12"/>
      <c r="R13" s="52" t="s">
        <v>5</v>
      </c>
      <c r="S13" s="52"/>
      <c r="T13" s="52"/>
      <c r="U13" s="47" t="s">
        <v>54</v>
      </c>
      <c r="V13" s="53"/>
    </row>
    <row r="14" spans="1:27" s="8" customFormat="1" ht="18.75" customHeight="1" x14ac:dyDescent="0.15">
      <c r="A14" s="11" t="s">
        <v>7</v>
      </c>
      <c r="B14" s="48" t="s">
        <v>1</v>
      </c>
      <c r="C14" s="48"/>
      <c r="D14" s="25" t="s">
        <v>59</v>
      </c>
      <c r="E14" s="25" t="s">
        <v>61</v>
      </c>
      <c r="F14" s="25" t="s">
        <v>63</v>
      </c>
      <c r="G14" s="25" t="s">
        <v>65</v>
      </c>
      <c r="H14" s="25" t="s">
        <v>67</v>
      </c>
      <c r="I14" s="25" t="s">
        <v>68</v>
      </c>
      <c r="J14" s="25" t="s">
        <v>70</v>
      </c>
      <c r="K14" s="25" t="s">
        <v>59</v>
      </c>
      <c r="L14" s="25" t="s">
        <v>62</v>
      </c>
      <c r="M14" s="25" t="s">
        <v>64</v>
      </c>
      <c r="N14" s="9" t="s">
        <v>66</v>
      </c>
      <c r="O14" s="9"/>
      <c r="P14" s="9"/>
      <c r="Q14" s="9"/>
      <c r="R14" s="52"/>
      <c r="S14" s="52"/>
      <c r="T14" s="52"/>
      <c r="U14" s="47"/>
      <c r="V14" s="53"/>
    </row>
    <row r="15" spans="1:27" s="4" customFormat="1" ht="40.5" customHeight="1" x14ac:dyDescent="0.15">
      <c r="A15" s="10"/>
      <c r="B15" s="35" t="s">
        <v>47</v>
      </c>
      <c r="C15" s="7" t="s">
        <v>2</v>
      </c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7" t="s">
        <v>2</v>
      </c>
      <c r="S15" s="36">
        <f>SUM(D8:V8,D15:Q15)</f>
        <v>0</v>
      </c>
      <c r="T15" s="36"/>
      <c r="U15" s="37">
        <f>全体集計!N3</f>
        <v>0</v>
      </c>
      <c r="V15" s="38"/>
    </row>
    <row r="16" spans="1:27" s="4" customFormat="1" ht="40.5" customHeight="1" x14ac:dyDescent="0.15">
      <c r="A16" s="10" t="s">
        <v>9</v>
      </c>
      <c r="B16" s="35"/>
      <c r="C16" s="7" t="s">
        <v>3</v>
      </c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7" t="s">
        <v>41</v>
      </c>
      <c r="S16" s="36">
        <f>COUNTA(D8:V8,D15:Q15)</f>
        <v>0</v>
      </c>
      <c r="T16" s="36"/>
      <c r="U16" s="37"/>
      <c r="V16" s="38"/>
    </row>
    <row r="17" spans="1:22" s="4" customFormat="1" ht="17.25" customHeight="1" x14ac:dyDescent="0.15">
      <c r="A17" s="33"/>
      <c r="B17" s="47" t="s">
        <v>4</v>
      </c>
      <c r="C17" s="48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41" t="s">
        <v>76</v>
      </c>
      <c r="S17" s="42"/>
      <c r="T17" s="43"/>
      <c r="U17" s="37"/>
      <c r="V17" s="38"/>
    </row>
    <row r="18" spans="1:22" s="4" customFormat="1" ht="17.25" customHeight="1" x14ac:dyDescent="0.15">
      <c r="A18" s="33"/>
      <c r="B18" s="47"/>
      <c r="C18" s="48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44"/>
      <c r="S18" s="45"/>
      <c r="T18" s="46"/>
      <c r="U18" s="37"/>
      <c r="V18" s="38"/>
    </row>
    <row r="19" spans="1:22" s="4" customFormat="1" ht="17.25" customHeight="1" thickBot="1" x14ac:dyDescent="0.2">
      <c r="A19" s="34"/>
      <c r="B19" s="49"/>
      <c r="C19" s="50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27">
        <f>COUNTIF(D10:V12,"○")+COUNTIF(D17:Q19,"○")</f>
        <v>0</v>
      </c>
      <c r="S19" s="28"/>
      <c r="T19" s="29"/>
      <c r="U19" s="39"/>
      <c r="V19" s="40"/>
    </row>
    <row r="20" spans="1:22" s="4" customFormat="1" ht="4.5" customHeight="1" x14ac:dyDescent="0.15">
      <c r="A20" s="13"/>
      <c r="B20" s="14"/>
      <c r="C20" s="8"/>
      <c r="R20" s="15"/>
      <c r="S20" s="15"/>
      <c r="T20" s="15"/>
    </row>
    <row r="21" spans="1:22" s="26" customFormat="1" ht="15" customHeight="1" x14ac:dyDescent="0.15">
      <c r="A21" s="30" t="s">
        <v>102</v>
      </c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</row>
    <row r="22" spans="1:22" s="26" customFormat="1" ht="15" customHeight="1" x14ac:dyDescent="0.15">
      <c r="A22" s="30" t="s">
        <v>50</v>
      </c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</row>
    <row r="23" spans="1:22" s="26" customFormat="1" ht="15" customHeight="1" x14ac:dyDescent="0.15">
      <c r="A23" s="30" t="s">
        <v>51</v>
      </c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</row>
    <row r="24" spans="1:22" s="26" customFormat="1" ht="15" customHeight="1" x14ac:dyDescent="0.15">
      <c r="A24" s="30" t="s">
        <v>106</v>
      </c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</row>
    <row r="25" spans="1:22" s="26" customFormat="1" ht="15" customHeight="1" x14ac:dyDescent="0.15">
      <c r="A25" s="30" t="s">
        <v>107</v>
      </c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</row>
    <row r="26" spans="1:22" s="26" customFormat="1" ht="15" customHeight="1" x14ac:dyDescent="0.15">
      <c r="A26" s="30" t="s">
        <v>105</v>
      </c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</row>
    <row r="27" spans="1:22" s="26" customFormat="1" x14ac:dyDescent="0.15">
      <c r="A27" s="26" t="s">
        <v>53</v>
      </c>
    </row>
  </sheetData>
  <mergeCells count="74">
    <mergeCell ref="A25:V25"/>
    <mergeCell ref="A26:V26"/>
    <mergeCell ref="M17:M19"/>
    <mergeCell ref="A17:A19"/>
    <mergeCell ref="D17:D19"/>
    <mergeCell ref="E17:E19"/>
    <mergeCell ref="F17:F19"/>
    <mergeCell ref="R19:T19"/>
    <mergeCell ref="A21:V21"/>
    <mergeCell ref="A22:V22"/>
    <mergeCell ref="A23:V23"/>
    <mergeCell ref="A24:V24"/>
    <mergeCell ref="B15:B16"/>
    <mergeCell ref="S15:T15"/>
    <mergeCell ref="U15:V19"/>
    <mergeCell ref="S16:T16"/>
    <mergeCell ref="G17:G19"/>
    <mergeCell ref="H17:H19"/>
    <mergeCell ref="I17:I19"/>
    <mergeCell ref="J17:J19"/>
    <mergeCell ref="K17:K19"/>
    <mergeCell ref="L17:L19"/>
    <mergeCell ref="N17:N19"/>
    <mergeCell ref="O17:O19"/>
    <mergeCell ref="P17:P19"/>
    <mergeCell ref="Q17:Q19"/>
    <mergeCell ref="R17:T18"/>
    <mergeCell ref="B17:C19"/>
    <mergeCell ref="V10:V12"/>
    <mergeCell ref="B13:C13"/>
    <mergeCell ref="R13:T14"/>
    <mergeCell ref="U13:V14"/>
    <mergeCell ref="B14:C14"/>
    <mergeCell ref="M10:M12"/>
    <mergeCell ref="N10:N12"/>
    <mergeCell ref="O10:O12"/>
    <mergeCell ref="P10:P12"/>
    <mergeCell ref="Q10:Q12"/>
    <mergeCell ref="R10:S12"/>
    <mergeCell ref="G10:G12"/>
    <mergeCell ref="H10:H12"/>
    <mergeCell ref="I10:I12"/>
    <mergeCell ref="J10:J12"/>
    <mergeCell ref="K10:K12"/>
    <mergeCell ref="L10:L12"/>
    <mergeCell ref="B8:B9"/>
    <mergeCell ref="R8:S8"/>
    <mergeCell ref="T8:U8"/>
    <mergeCell ref="R9:S9"/>
    <mergeCell ref="T9:U9"/>
    <mergeCell ref="T10:U12"/>
    <mergeCell ref="A10:A12"/>
    <mergeCell ref="B10:C12"/>
    <mergeCell ref="D10:D12"/>
    <mergeCell ref="E10:E12"/>
    <mergeCell ref="F10:F12"/>
    <mergeCell ref="A6:A8"/>
    <mergeCell ref="B6:C6"/>
    <mergeCell ref="R6:S6"/>
    <mergeCell ref="T6:U6"/>
    <mergeCell ref="B7:C7"/>
    <mergeCell ref="R7:S7"/>
    <mergeCell ref="T7:U7"/>
    <mergeCell ref="A3:N3"/>
    <mergeCell ref="O3:U3"/>
    <mergeCell ref="A2:V2"/>
    <mergeCell ref="M4:V5"/>
    <mergeCell ref="E5:F5"/>
    <mergeCell ref="H5:I5"/>
    <mergeCell ref="A4:A5"/>
    <mergeCell ref="B4:C5"/>
    <mergeCell ref="E4:F4"/>
    <mergeCell ref="H4:I4"/>
    <mergeCell ref="J4:L5"/>
  </mergeCells>
  <phoneticPr fontId="1"/>
  <dataValidations count="1">
    <dataValidation type="list" errorStyle="information" allowBlank="1" sqref="D10:V12 D17:Q19" xr:uid="{00000000-0002-0000-0C00-000000000000}">
      <formula1>$W$2:$W$4</formula1>
    </dataValidation>
  </dataValidations>
  <printOptions horizontalCentered="1" verticalCentered="1"/>
  <pageMargins left="0.39370078740157483" right="0.39370078740157483" top="0.15748031496062992" bottom="0.15748031496062992" header="0.31496062992125984" footer="0.19685039370078741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FF00"/>
  </sheetPr>
  <dimension ref="A1:AA27"/>
  <sheetViews>
    <sheetView zoomScaleNormal="100" workbookViewId="0">
      <selection activeCell="D1" sqref="D1"/>
    </sheetView>
  </sheetViews>
  <sheetFormatPr defaultRowHeight="13.5" x14ac:dyDescent="0.15"/>
  <cols>
    <col min="1" max="1" width="5.25" style="1" customWidth="1"/>
    <col min="2" max="3" width="3.75" style="1" customWidth="1"/>
    <col min="4" max="17" width="7.25" style="1" customWidth="1"/>
    <col min="18" max="21" width="3.625" style="1" customWidth="1"/>
    <col min="22" max="22" width="7.25" style="1" customWidth="1"/>
    <col min="23" max="23" width="10.5" style="1" bestFit="1" customWidth="1"/>
    <col min="24" max="26" width="9" style="1"/>
    <col min="27" max="27" width="12.25" style="1" bestFit="1" customWidth="1"/>
    <col min="28" max="16384" width="9" style="1"/>
  </cols>
  <sheetData>
    <row r="1" spans="1:27" s="26" customFormat="1" x14ac:dyDescent="0.15">
      <c r="A1" s="26" t="s">
        <v>101</v>
      </c>
    </row>
    <row r="2" spans="1:27" ht="24.75" customHeight="1" x14ac:dyDescent="0.15">
      <c r="A2" s="70" t="s">
        <v>99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19" t="s">
        <v>72</v>
      </c>
    </row>
    <row r="3" spans="1:27" s="26" customFormat="1" ht="19.5" customHeight="1" thickBot="1" x14ac:dyDescent="0.2">
      <c r="A3" s="68" t="s">
        <v>103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81">
        <f>'４月'!O3</f>
        <v>0</v>
      </c>
      <c r="P3" s="81"/>
      <c r="Q3" s="81"/>
      <c r="R3" s="81"/>
      <c r="S3" s="81"/>
      <c r="T3" s="81"/>
      <c r="U3" s="81"/>
      <c r="V3" s="2" t="s">
        <v>104</v>
      </c>
      <c r="W3" s="19" t="s">
        <v>73</v>
      </c>
    </row>
    <row r="4" spans="1:27" s="4" customFormat="1" ht="45" customHeight="1" x14ac:dyDescent="0.15">
      <c r="A4" s="64" t="s">
        <v>48</v>
      </c>
      <c r="B4" s="66"/>
      <c r="C4" s="66"/>
      <c r="D4" s="3" t="s">
        <v>56</v>
      </c>
      <c r="E4" s="66"/>
      <c r="F4" s="66"/>
      <c r="G4" s="3" t="s">
        <v>57</v>
      </c>
      <c r="H4" s="66"/>
      <c r="I4" s="66"/>
      <c r="J4" s="67" t="s">
        <v>10</v>
      </c>
      <c r="K4" s="67"/>
      <c r="L4" s="67"/>
      <c r="M4" s="75">
        <f>'４月'!M4:V5</f>
        <v>0</v>
      </c>
      <c r="N4" s="75"/>
      <c r="O4" s="75"/>
      <c r="P4" s="75"/>
      <c r="Q4" s="75"/>
      <c r="R4" s="75"/>
      <c r="S4" s="75"/>
      <c r="T4" s="75"/>
      <c r="U4" s="75"/>
      <c r="V4" s="76"/>
      <c r="W4" s="20"/>
    </row>
    <row r="5" spans="1:27" s="4" customFormat="1" ht="45" customHeight="1" x14ac:dyDescent="0.15">
      <c r="A5" s="65"/>
      <c r="B5" s="60"/>
      <c r="C5" s="60"/>
      <c r="D5" s="7" t="s">
        <v>55</v>
      </c>
      <c r="E5" s="60"/>
      <c r="F5" s="60"/>
      <c r="G5" s="5" t="s">
        <v>58</v>
      </c>
      <c r="H5" s="60"/>
      <c r="I5" s="60"/>
      <c r="J5" s="48"/>
      <c r="K5" s="48"/>
      <c r="L5" s="48"/>
      <c r="M5" s="77"/>
      <c r="N5" s="77"/>
      <c r="O5" s="77"/>
      <c r="P5" s="77"/>
      <c r="Q5" s="77"/>
      <c r="R5" s="77"/>
      <c r="S5" s="77"/>
      <c r="T5" s="77"/>
      <c r="U5" s="77"/>
      <c r="V5" s="78"/>
    </row>
    <row r="6" spans="1:27" s="4" customFormat="1" ht="18.75" customHeight="1" x14ac:dyDescent="0.15">
      <c r="A6" s="61" t="s">
        <v>98</v>
      </c>
      <c r="B6" s="48" t="s">
        <v>0</v>
      </c>
      <c r="C6" s="48"/>
      <c r="D6" s="9">
        <v>1</v>
      </c>
      <c r="E6" s="12" t="s">
        <v>11</v>
      </c>
      <c r="F6" s="12" t="s">
        <v>12</v>
      </c>
      <c r="G6" s="12" t="s">
        <v>13</v>
      </c>
      <c r="H6" s="12" t="s">
        <v>14</v>
      </c>
      <c r="I6" s="12" t="s">
        <v>15</v>
      </c>
      <c r="J6" s="12" t="s">
        <v>16</v>
      </c>
      <c r="K6" s="12" t="s">
        <v>17</v>
      </c>
      <c r="L6" s="12" t="s">
        <v>18</v>
      </c>
      <c r="M6" s="12" t="s">
        <v>19</v>
      </c>
      <c r="N6" s="12" t="s">
        <v>20</v>
      </c>
      <c r="O6" s="12" t="s">
        <v>21</v>
      </c>
      <c r="P6" s="12" t="s">
        <v>22</v>
      </c>
      <c r="Q6" s="12" t="s">
        <v>23</v>
      </c>
      <c r="R6" s="63" t="s">
        <v>24</v>
      </c>
      <c r="S6" s="48"/>
      <c r="T6" s="63" t="s">
        <v>25</v>
      </c>
      <c r="U6" s="63"/>
      <c r="V6" s="6" t="s">
        <v>26</v>
      </c>
    </row>
    <row r="7" spans="1:27" s="4" customFormat="1" ht="18.75" customHeight="1" x14ac:dyDescent="0.15">
      <c r="A7" s="62"/>
      <c r="B7" s="48" t="s">
        <v>1</v>
      </c>
      <c r="C7" s="48"/>
      <c r="D7" s="18" t="s">
        <v>67</v>
      </c>
      <c r="E7" s="18" t="s">
        <v>68</v>
      </c>
      <c r="F7" s="18" t="s">
        <v>70</v>
      </c>
      <c r="G7" s="18" t="s">
        <v>59</v>
      </c>
      <c r="H7" s="18" t="s">
        <v>61</v>
      </c>
      <c r="I7" s="18" t="s">
        <v>63</v>
      </c>
      <c r="J7" s="18" t="s">
        <v>65</v>
      </c>
      <c r="K7" s="18" t="s">
        <v>67</v>
      </c>
      <c r="L7" s="18" t="s">
        <v>68</v>
      </c>
      <c r="M7" s="18" t="s">
        <v>70</v>
      </c>
      <c r="N7" s="18" t="s">
        <v>59</v>
      </c>
      <c r="O7" s="18" t="s">
        <v>62</v>
      </c>
      <c r="P7" s="18" t="s">
        <v>64</v>
      </c>
      <c r="Q7" s="18" t="s">
        <v>66</v>
      </c>
      <c r="R7" s="48" t="s">
        <v>0</v>
      </c>
      <c r="S7" s="48"/>
      <c r="T7" s="48" t="s">
        <v>69</v>
      </c>
      <c r="U7" s="48"/>
      <c r="V7" s="6" t="s">
        <v>71</v>
      </c>
      <c r="X7" s="16"/>
    </row>
    <row r="8" spans="1:27" s="4" customFormat="1" ht="40.5" customHeight="1" x14ac:dyDescent="0.15">
      <c r="A8" s="62"/>
      <c r="B8" s="35" t="s">
        <v>47</v>
      </c>
      <c r="C8" s="7" t="s">
        <v>2</v>
      </c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54"/>
      <c r="S8" s="54"/>
      <c r="T8" s="54"/>
      <c r="U8" s="54"/>
      <c r="V8" s="23"/>
    </row>
    <row r="9" spans="1:27" s="4" customFormat="1" ht="40.5" customHeight="1" x14ac:dyDescent="0.15">
      <c r="A9" s="21">
        <v>3</v>
      </c>
      <c r="B9" s="35"/>
      <c r="C9" s="7" t="s">
        <v>3</v>
      </c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48"/>
      <c r="S9" s="48"/>
      <c r="T9" s="48"/>
      <c r="U9" s="48"/>
      <c r="V9" s="6"/>
      <c r="AA9" s="17"/>
    </row>
    <row r="10" spans="1:27" s="4" customFormat="1" ht="17.25" customHeight="1" x14ac:dyDescent="0.15">
      <c r="A10" s="33" t="s">
        <v>6</v>
      </c>
      <c r="B10" s="47" t="s">
        <v>4</v>
      </c>
      <c r="C10" s="48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51"/>
    </row>
    <row r="11" spans="1:27" s="4" customFormat="1" ht="17.25" customHeight="1" x14ac:dyDescent="0.15">
      <c r="A11" s="55"/>
      <c r="B11" s="47"/>
      <c r="C11" s="48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51"/>
    </row>
    <row r="12" spans="1:27" s="4" customFormat="1" ht="17.25" customHeight="1" x14ac:dyDescent="0.15">
      <c r="A12" s="55"/>
      <c r="B12" s="47"/>
      <c r="C12" s="48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51"/>
    </row>
    <row r="13" spans="1:27" s="8" customFormat="1" ht="18.75" customHeight="1" x14ac:dyDescent="0.15">
      <c r="A13" s="11"/>
      <c r="B13" s="48" t="s">
        <v>0</v>
      </c>
      <c r="C13" s="48"/>
      <c r="D13" s="12" t="s">
        <v>27</v>
      </c>
      <c r="E13" s="12" t="s">
        <v>28</v>
      </c>
      <c r="F13" s="12" t="s">
        <v>29</v>
      </c>
      <c r="G13" s="12" t="s">
        <v>30</v>
      </c>
      <c r="H13" s="12" t="s">
        <v>31</v>
      </c>
      <c r="I13" s="12" t="s">
        <v>32</v>
      </c>
      <c r="J13" s="12" t="s">
        <v>33</v>
      </c>
      <c r="K13" s="12" t="s">
        <v>34</v>
      </c>
      <c r="L13" s="12" t="s">
        <v>35</v>
      </c>
      <c r="M13" s="12" t="s">
        <v>36</v>
      </c>
      <c r="N13" s="12" t="s">
        <v>37</v>
      </c>
      <c r="O13" s="12" t="s">
        <v>38</v>
      </c>
      <c r="P13" s="12" t="s">
        <v>39</v>
      </c>
      <c r="Q13" s="12" t="s">
        <v>40</v>
      </c>
      <c r="R13" s="52" t="s">
        <v>5</v>
      </c>
      <c r="S13" s="52"/>
      <c r="T13" s="52"/>
      <c r="U13" s="47" t="s">
        <v>54</v>
      </c>
      <c r="V13" s="53"/>
    </row>
    <row r="14" spans="1:27" s="8" customFormat="1" ht="18.75" customHeight="1" x14ac:dyDescent="0.15">
      <c r="A14" s="11" t="s">
        <v>7</v>
      </c>
      <c r="B14" s="48" t="s">
        <v>1</v>
      </c>
      <c r="C14" s="48"/>
      <c r="D14" s="25" t="s">
        <v>59</v>
      </c>
      <c r="E14" s="25" t="s">
        <v>61</v>
      </c>
      <c r="F14" s="25" t="s">
        <v>63</v>
      </c>
      <c r="G14" s="25" t="s">
        <v>65</v>
      </c>
      <c r="H14" s="25" t="s">
        <v>67</v>
      </c>
      <c r="I14" s="25" t="s">
        <v>68</v>
      </c>
      <c r="J14" s="25" t="s">
        <v>70</v>
      </c>
      <c r="K14" s="25" t="s">
        <v>59</v>
      </c>
      <c r="L14" s="25" t="s">
        <v>61</v>
      </c>
      <c r="M14" s="25" t="s">
        <v>63</v>
      </c>
      <c r="N14" s="25" t="s">
        <v>65</v>
      </c>
      <c r="O14" s="25" t="s">
        <v>67</v>
      </c>
      <c r="P14" s="25" t="s">
        <v>69</v>
      </c>
      <c r="Q14" s="9" t="s">
        <v>71</v>
      </c>
      <c r="R14" s="52"/>
      <c r="S14" s="52"/>
      <c r="T14" s="52"/>
      <c r="U14" s="47"/>
      <c r="V14" s="53"/>
    </row>
    <row r="15" spans="1:27" s="4" customFormat="1" ht="40.5" customHeight="1" x14ac:dyDescent="0.15">
      <c r="A15" s="10"/>
      <c r="B15" s="35" t="s">
        <v>47</v>
      </c>
      <c r="C15" s="7" t="s">
        <v>2</v>
      </c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7" t="s">
        <v>2</v>
      </c>
      <c r="S15" s="36">
        <f>SUM(D8:V8,D15:Q15)</f>
        <v>0</v>
      </c>
      <c r="T15" s="36"/>
      <c r="U15" s="37">
        <f>全体集計!N3</f>
        <v>0</v>
      </c>
      <c r="V15" s="38"/>
    </row>
    <row r="16" spans="1:27" s="4" customFormat="1" ht="40.5" customHeight="1" x14ac:dyDescent="0.15">
      <c r="A16" s="10" t="s">
        <v>9</v>
      </c>
      <c r="B16" s="35"/>
      <c r="C16" s="7" t="s">
        <v>3</v>
      </c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7" t="s">
        <v>41</v>
      </c>
      <c r="S16" s="36">
        <f>COUNTA(D8:V8,D15:Q15)</f>
        <v>0</v>
      </c>
      <c r="T16" s="36"/>
      <c r="U16" s="37"/>
      <c r="V16" s="38"/>
    </row>
    <row r="17" spans="1:22" s="4" customFormat="1" ht="17.25" customHeight="1" x14ac:dyDescent="0.15">
      <c r="A17" s="33"/>
      <c r="B17" s="47" t="s">
        <v>4</v>
      </c>
      <c r="C17" s="48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41" t="s">
        <v>76</v>
      </c>
      <c r="S17" s="42"/>
      <c r="T17" s="43"/>
      <c r="U17" s="37"/>
      <c r="V17" s="38"/>
    </row>
    <row r="18" spans="1:22" s="4" customFormat="1" ht="17.25" customHeight="1" x14ac:dyDescent="0.15">
      <c r="A18" s="33"/>
      <c r="B18" s="47"/>
      <c r="C18" s="48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44"/>
      <c r="S18" s="45"/>
      <c r="T18" s="46"/>
      <c r="U18" s="37"/>
      <c r="V18" s="38"/>
    </row>
    <row r="19" spans="1:22" s="4" customFormat="1" ht="17.25" customHeight="1" thickBot="1" x14ac:dyDescent="0.2">
      <c r="A19" s="34"/>
      <c r="B19" s="49"/>
      <c r="C19" s="50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27">
        <f>COUNTIF(D10:V12,"○")+COUNTIF(D17:Q19,"○")</f>
        <v>0</v>
      </c>
      <c r="S19" s="28"/>
      <c r="T19" s="29"/>
      <c r="U19" s="39"/>
      <c r="V19" s="40"/>
    </row>
    <row r="20" spans="1:22" s="4" customFormat="1" ht="4.5" customHeight="1" x14ac:dyDescent="0.15">
      <c r="A20" s="13"/>
      <c r="B20" s="14"/>
      <c r="C20" s="8"/>
      <c r="R20" s="15"/>
      <c r="S20" s="15"/>
      <c r="T20" s="15"/>
    </row>
    <row r="21" spans="1:22" s="26" customFormat="1" ht="15" customHeight="1" x14ac:dyDescent="0.15">
      <c r="A21" s="30" t="s">
        <v>102</v>
      </c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</row>
    <row r="22" spans="1:22" s="26" customFormat="1" ht="15" customHeight="1" x14ac:dyDescent="0.15">
      <c r="A22" s="30" t="s">
        <v>50</v>
      </c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</row>
    <row r="23" spans="1:22" s="26" customFormat="1" ht="15" customHeight="1" x14ac:dyDescent="0.15">
      <c r="A23" s="30" t="s">
        <v>51</v>
      </c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</row>
    <row r="24" spans="1:22" s="26" customFormat="1" ht="15" customHeight="1" x14ac:dyDescent="0.15">
      <c r="A24" s="30" t="s">
        <v>106</v>
      </c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</row>
    <row r="25" spans="1:22" s="26" customFormat="1" ht="15" customHeight="1" x14ac:dyDescent="0.15">
      <c r="A25" s="30" t="s">
        <v>107</v>
      </c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</row>
    <row r="26" spans="1:22" s="26" customFormat="1" ht="15" customHeight="1" x14ac:dyDescent="0.15">
      <c r="A26" s="30" t="s">
        <v>105</v>
      </c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</row>
    <row r="27" spans="1:22" s="26" customFormat="1" x14ac:dyDescent="0.15">
      <c r="A27" s="26" t="s">
        <v>53</v>
      </c>
    </row>
  </sheetData>
  <mergeCells count="74">
    <mergeCell ref="A25:V25"/>
    <mergeCell ref="A26:V26"/>
    <mergeCell ref="M17:M19"/>
    <mergeCell ref="A17:A19"/>
    <mergeCell ref="D17:D19"/>
    <mergeCell ref="E17:E19"/>
    <mergeCell ref="F17:F19"/>
    <mergeCell ref="R19:T19"/>
    <mergeCell ref="A21:V21"/>
    <mergeCell ref="A22:V22"/>
    <mergeCell ref="A23:V23"/>
    <mergeCell ref="A24:V24"/>
    <mergeCell ref="B15:B16"/>
    <mergeCell ref="S15:T15"/>
    <mergeCell ref="U15:V19"/>
    <mergeCell ref="S16:T16"/>
    <mergeCell ref="G17:G19"/>
    <mergeCell ref="H17:H19"/>
    <mergeCell ref="I17:I19"/>
    <mergeCell ref="J17:J19"/>
    <mergeCell ref="K17:K19"/>
    <mergeCell ref="L17:L19"/>
    <mergeCell ref="N17:N19"/>
    <mergeCell ref="O17:O19"/>
    <mergeCell ref="P17:P19"/>
    <mergeCell ref="Q17:Q19"/>
    <mergeCell ref="R17:T18"/>
    <mergeCell ref="B17:C19"/>
    <mergeCell ref="V10:V12"/>
    <mergeCell ref="B13:C13"/>
    <mergeCell ref="R13:T14"/>
    <mergeCell ref="U13:V14"/>
    <mergeCell ref="B14:C14"/>
    <mergeCell ref="M10:M12"/>
    <mergeCell ref="N10:N12"/>
    <mergeCell ref="O10:O12"/>
    <mergeCell ref="P10:P12"/>
    <mergeCell ref="Q10:Q12"/>
    <mergeCell ref="R10:S12"/>
    <mergeCell ref="G10:G12"/>
    <mergeCell ref="H10:H12"/>
    <mergeCell ref="I10:I12"/>
    <mergeCell ref="J10:J12"/>
    <mergeCell ref="K10:K12"/>
    <mergeCell ref="L10:L12"/>
    <mergeCell ref="B8:B9"/>
    <mergeCell ref="R8:S8"/>
    <mergeCell ref="T8:U8"/>
    <mergeCell ref="R9:S9"/>
    <mergeCell ref="T9:U9"/>
    <mergeCell ref="T10:U12"/>
    <mergeCell ref="A10:A12"/>
    <mergeCell ref="B10:C12"/>
    <mergeCell ref="D10:D12"/>
    <mergeCell ref="E10:E12"/>
    <mergeCell ref="F10:F12"/>
    <mergeCell ref="A6:A8"/>
    <mergeCell ref="B6:C6"/>
    <mergeCell ref="R6:S6"/>
    <mergeCell ref="T6:U6"/>
    <mergeCell ref="B7:C7"/>
    <mergeCell ref="R7:S7"/>
    <mergeCell ref="T7:U7"/>
    <mergeCell ref="A3:N3"/>
    <mergeCell ref="O3:U3"/>
    <mergeCell ref="A2:V2"/>
    <mergeCell ref="M4:V5"/>
    <mergeCell ref="E5:F5"/>
    <mergeCell ref="H5:I5"/>
    <mergeCell ref="A4:A5"/>
    <mergeCell ref="B4:C5"/>
    <mergeCell ref="E4:F4"/>
    <mergeCell ref="H4:I4"/>
    <mergeCell ref="J4:L5"/>
  </mergeCells>
  <phoneticPr fontId="1"/>
  <dataValidations count="1">
    <dataValidation type="list" errorStyle="information" allowBlank="1" sqref="D10:V12 D17:Q19" xr:uid="{00000000-0002-0000-0D00-000000000000}">
      <formula1>$W$2:$W$4</formula1>
    </dataValidation>
  </dataValidations>
  <printOptions horizontalCentered="1" verticalCentered="1"/>
  <pageMargins left="0.39370078740157483" right="0.39370078740157483" top="0.15748031496062992" bottom="0.15748031496062992" header="0.31496062992125984" footer="0.19685039370078741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N5"/>
  <sheetViews>
    <sheetView workbookViewId="0">
      <selection activeCell="E9" sqref="E9"/>
    </sheetView>
  </sheetViews>
  <sheetFormatPr defaultRowHeight="13.5" x14ac:dyDescent="0.15"/>
  <cols>
    <col min="1" max="1" width="17.375" customWidth="1"/>
  </cols>
  <sheetData>
    <row r="2" spans="1:14" x14ac:dyDescent="0.15">
      <c r="A2" s="24"/>
      <c r="B2" s="24" t="s">
        <v>77</v>
      </c>
      <c r="C2" s="24" t="s">
        <v>78</v>
      </c>
      <c r="D2" s="24" t="s">
        <v>79</v>
      </c>
      <c r="E2" s="24" t="s">
        <v>80</v>
      </c>
      <c r="F2" s="24" t="s">
        <v>81</v>
      </c>
      <c r="G2" s="24" t="s">
        <v>82</v>
      </c>
      <c r="H2" s="24" t="s">
        <v>83</v>
      </c>
      <c r="I2" s="24" t="s">
        <v>84</v>
      </c>
      <c r="J2" s="24" t="s">
        <v>85</v>
      </c>
      <c r="K2" s="24" t="s">
        <v>86</v>
      </c>
      <c r="L2" s="24" t="s">
        <v>87</v>
      </c>
      <c r="M2" s="24" t="s">
        <v>88</v>
      </c>
      <c r="N2" s="24" t="s">
        <v>91</v>
      </c>
    </row>
    <row r="3" spans="1:14" ht="24" customHeight="1" x14ac:dyDescent="0.15">
      <c r="A3" s="24" t="s">
        <v>89</v>
      </c>
      <c r="B3" s="24">
        <f>'４月'!S15</f>
        <v>0</v>
      </c>
      <c r="C3" s="24">
        <f>'５月'!$S15</f>
        <v>0</v>
      </c>
      <c r="D3" s="24">
        <f>'６月'!$S15</f>
        <v>0</v>
      </c>
      <c r="E3" s="24">
        <f>'７月'!$S15</f>
        <v>0</v>
      </c>
      <c r="F3" s="24">
        <f>'８月'!$S15</f>
        <v>0</v>
      </c>
      <c r="G3" s="24">
        <f>'９月'!$S15</f>
        <v>0</v>
      </c>
      <c r="H3" s="24">
        <f>'１０月'!$S15</f>
        <v>0</v>
      </c>
      <c r="I3" s="24">
        <f>'１１月'!$S15</f>
        <v>0</v>
      </c>
      <c r="J3" s="24">
        <f>'１２月'!$S15</f>
        <v>0</v>
      </c>
      <c r="K3" s="24">
        <f>'１月'!$S15</f>
        <v>0</v>
      </c>
      <c r="L3" s="24">
        <f>'２月'!$S15</f>
        <v>0</v>
      </c>
      <c r="M3" s="24">
        <f>'３月'!$S15</f>
        <v>0</v>
      </c>
      <c r="N3" s="24">
        <f>SUM(B3:M3)</f>
        <v>0</v>
      </c>
    </row>
    <row r="4" spans="1:14" ht="24" customHeight="1" x14ac:dyDescent="0.15">
      <c r="A4" s="24" t="s">
        <v>90</v>
      </c>
      <c r="B4" s="24">
        <f>'４月'!S16</f>
        <v>0</v>
      </c>
      <c r="C4" s="24">
        <f>'５月'!$S16</f>
        <v>0</v>
      </c>
      <c r="D4" s="24">
        <f>'６月'!$S16</f>
        <v>0</v>
      </c>
      <c r="E4" s="24">
        <f>'７月'!$S16</f>
        <v>0</v>
      </c>
      <c r="F4" s="24">
        <f>'８月'!$S16</f>
        <v>0</v>
      </c>
      <c r="G4" s="24">
        <f>'９月'!$S16</f>
        <v>0</v>
      </c>
      <c r="H4" s="24">
        <f>'１０月'!$S16</f>
        <v>0</v>
      </c>
      <c r="I4" s="24">
        <f>'１１月'!$S16</f>
        <v>0</v>
      </c>
      <c r="J4" s="24">
        <f>'１２月'!$S16</f>
        <v>0</v>
      </c>
      <c r="K4" s="24">
        <f>'１月'!$S16</f>
        <v>0</v>
      </c>
      <c r="L4" s="24">
        <f>'２月'!$S16</f>
        <v>0</v>
      </c>
      <c r="M4" s="24">
        <f>'３月'!$S16</f>
        <v>0</v>
      </c>
      <c r="N4" s="24">
        <f t="shared" ref="N4:N5" si="0">SUM(B4:M4)</f>
        <v>0</v>
      </c>
    </row>
    <row r="5" spans="1:14" ht="24" customHeight="1" x14ac:dyDescent="0.15">
      <c r="A5" s="24" t="s">
        <v>42</v>
      </c>
      <c r="B5" s="24">
        <f>'４月'!R19</f>
        <v>0</v>
      </c>
      <c r="C5" s="24">
        <f>'５月'!$R19</f>
        <v>0</v>
      </c>
      <c r="D5" s="24">
        <f>'６月'!$R19</f>
        <v>0</v>
      </c>
      <c r="E5" s="24">
        <f>'７月'!$R19</f>
        <v>0</v>
      </c>
      <c r="F5" s="24">
        <f>'８月'!$R19</f>
        <v>0</v>
      </c>
      <c r="G5" s="24">
        <f>'９月'!$R19</f>
        <v>0</v>
      </c>
      <c r="H5" s="24">
        <f>'１０月'!$R19</f>
        <v>0</v>
      </c>
      <c r="I5" s="24">
        <f>'１１月'!$R19</f>
        <v>0</v>
      </c>
      <c r="J5" s="24">
        <f>'１２月'!$R19</f>
        <v>0</v>
      </c>
      <c r="K5" s="24">
        <f>'１月'!$R19</f>
        <v>0</v>
      </c>
      <c r="L5" s="24">
        <f>'２月'!$R19</f>
        <v>0</v>
      </c>
      <c r="M5" s="24">
        <f>'３月'!$R19</f>
        <v>0</v>
      </c>
      <c r="N5" s="24">
        <f t="shared" si="0"/>
        <v>0</v>
      </c>
    </row>
  </sheetData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39997558519241921"/>
  </sheetPr>
  <dimension ref="A1:AA27"/>
  <sheetViews>
    <sheetView zoomScaleNormal="100" workbookViewId="0">
      <selection activeCell="D1" sqref="D1"/>
    </sheetView>
  </sheetViews>
  <sheetFormatPr defaultRowHeight="13.5" x14ac:dyDescent="0.15"/>
  <cols>
    <col min="1" max="1" width="5.25" style="1" customWidth="1"/>
    <col min="2" max="3" width="3.75" style="1" customWidth="1"/>
    <col min="4" max="17" width="7.25" style="1" customWidth="1"/>
    <col min="18" max="21" width="3.625" style="1" customWidth="1"/>
    <col min="22" max="22" width="7.25" style="1" customWidth="1"/>
    <col min="23" max="23" width="10.5" style="1" bestFit="1" customWidth="1"/>
    <col min="24" max="26" width="9" style="1"/>
    <col min="27" max="27" width="12.25" style="1" bestFit="1" customWidth="1"/>
    <col min="28" max="16384" width="9" style="1"/>
  </cols>
  <sheetData>
    <row r="1" spans="1:27" s="26" customFormat="1" x14ac:dyDescent="0.15">
      <c r="A1" s="26" t="s">
        <v>100</v>
      </c>
    </row>
    <row r="2" spans="1:27" ht="24.75" customHeight="1" x14ac:dyDescent="0.15">
      <c r="A2" s="70" t="s">
        <v>99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19" t="s">
        <v>72</v>
      </c>
    </row>
    <row r="3" spans="1:27" ht="19.5" customHeight="1" thickBot="1" x14ac:dyDescent="0.2">
      <c r="A3" s="68" t="s">
        <v>103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69"/>
      <c r="P3" s="69"/>
      <c r="Q3" s="69"/>
      <c r="R3" s="69"/>
      <c r="S3" s="69"/>
      <c r="T3" s="69"/>
      <c r="U3" s="69"/>
      <c r="V3" s="2" t="s">
        <v>104</v>
      </c>
      <c r="W3" s="19" t="s">
        <v>73</v>
      </c>
    </row>
    <row r="4" spans="1:27" s="4" customFormat="1" ht="45" customHeight="1" x14ac:dyDescent="0.15">
      <c r="A4" s="64" t="s">
        <v>48</v>
      </c>
      <c r="B4" s="66"/>
      <c r="C4" s="66"/>
      <c r="D4" s="3" t="s">
        <v>56</v>
      </c>
      <c r="E4" s="66"/>
      <c r="F4" s="66"/>
      <c r="G4" s="3" t="s">
        <v>57</v>
      </c>
      <c r="H4" s="66"/>
      <c r="I4" s="66"/>
      <c r="J4" s="67" t="s">
        <v>10</v>
      </c>
      <c r="K4" s="67"/>
      <c r="L4" s="67"/>
      <c r="M4" s="56"/>
      <c r="N4" s="56"/>
      <c r="O4" s="56"/>
      <c r="P4" s="56"/>
      <c r="Q4" s="56"/>
      <c r="R4" s="56"/>
      <c r="S4" s="56"/>
      <c r="T4" s="56"/>
      <c r="U4" s="56"/>
      <c r="V4" s="57"/>
      <c r="W4" s="20"/>
    </row>
    <row r="5" spans="1:27" s="4" customFormat="1" ht="45" customHeight="1" x14ac:dyDescent="0.15">
      <c r="A5" s="65"/>
      <c r="B5" s="60"/>
      <c r="C5" s="60"/>
      <c r="D5" s="7" t="s">
        <v>55</v>
      </c>
      <c r="E5" s="60"/>
      <c r="F5" s="60"/>
      <c r="G5" s="5" t="s">
        <v>58</v>
      </c>
      <c r="H5" s="60"/>
      <c r="I5" s="60"/>
      <c r="J5" s="48"/>
      <c r="K5" s="48"/>
      <c r="L5" s="48"/>
      <c r="M5" s="58"/>
      <c r="N5" s="58"/>
      <c r="O5" s="58"/>
      <c r="P5" s="58"/>
      <c r="Q5" s="58"/>
      <c r="R5" s="58"/>
      <c r="S5" s="58"/>
      <c r="T5" s="58"/>
      <c r="U5" s="58"/>
      <c r="V5" s="59"/>
    </row>
    <row r="6" spans="1:27" s="4" customFormat="1" ht="18.75" customHeight="1" x14ac:dyDescent="0.15">
      <c r="A6" s="61" t="s">
        <v>97</v>
      </c>
      <c r="B6" s="48" t="s">
        <v>0</v>
      </c>
      <c r="C6" s="48"/>
      <c r="D6" s="9">
        <v>1</v>
      </c>
      <c r="E6" s="12" t="s">
        <v>11</v>
      </c>
      <c r="F6" s="12" t="s">
        <v>12</v>
      </c>
      <c r="G6" s="12" t="s">
        <v>13</v>
      </c>
      <c r="H6" s="12" t="s">
        <v>14</v>
      </c>
      <c r="I6" s="12" t="s">
        <v>15</v>
      </c>
      <c r="J6" s="12" t="s">
        <v>16</v>
      </c>
      <c r="K6" s="12" t="s">
        <v>17</v>
      </c>
      <c r="L6" s="12" t="s">
        <v>18</v>
      </c>
      <c r="M6" s="12" t="s">
        <v>19</v>
      </c>
      <c r="N6" s="12" t="s">
        <v>20</v>
      </c>
      <c r="O6" s="12" t="s">
        <v>21</v>
      </c>
      <c r="P6" s="12" t="s">
        <v>22</v>
      </c>
      <c r="Q6" s="12" t="s">
        <v>23</v>
      </c>
      <c r="R6" s="63" t="s">
        <v>24</v>
      </c>
      <c r="S6" s="48"/>
      <c r="T6" s="63" t="s">
        <v>25</v>
      </c>
      <c r="U6" s="63"/>
      <c r="V6" s="6" t="s">
        <v>26</v>
      </c>
    </row>
    <row r="7" spans="1:27" s="4" customFormat="1" ht="18.75" customHeight="1" x14ac:dyDescent="0.15">
      <c r="A7" s="62"/>
      <c r="B7" s="48" t="s">
        <v>1</v>
      </c>
      <c r="C7" s="48"/>
      <c r="D7" s="18" t="s">
        <v>71</v>
      </c>
      <c r="E7" s="25" t="s">
        <v>60</v>
      </c>
      <c r="F7" s="25" t="s">
        <v>62</v>
      </c>
      <c r="G7" s="25" t="s">
        <v>64</v>
      </c>
      <c r="H7" s="25" t="s">
        <v>66</v>
      </c>
      <c r="I7" s="25" t="s">
        <v>0</v>
      </c>
      <c r="J7" s="25" t="s">
        <v>69</v>
      </c>
      <c r="K7" s="25" t="s">
        <v>71</v>
      </c>
      <c r="L7" s="25" t="s">
        <v>60</v>
      </c>
      <c r="M7" s="25" t="s">
        <v>62</v>
      </c>
      <c r="N7" s="25" t="s">
        <v>64</v>
      </c>
      <c r="O7" s="25" t="s">
        <v>66</v>
      </c>
      <c r="P7" s="25" t="s">
        <v>0</v>
      </c>
      <c r="Q7" s="25" t="s">
        <v>69</v>
      </c>
      <c r="R7" s="48" t="s">
        <v>71</v>
      </c>
      <c r="S7" s="48"/>
      <c r="T7" s="48" t="s">
        <v>60</v>
      </c>
      <c r="U7" s="48"/>
      <c r="V7" s="6" t="s">
        <v>62</v>
      </c>
      <c r="X7" s="16"/>
    </row>
    <row r="8" spans="1:27" s="4" customFormat="1" ht="40.5" customHeight="1" x14ac:dyDescent="0.15">
      <c r="A8" s="62"/>
      <c r="B8" s="35" t="s">
        <v>47</v>
      </c>
      <c r="C8" s="7" t="s">
        <v>2</v>
      </c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54"/>
      <c r="S8" s="54"/>
      <c r="T8" s="54"/>
      <c r="U8" s="54"/>
      <c r="V8" s="23"/>
    </row>
    <row r="9" spans="1:27" s="4" customFormat="1" ht="40.5" customHeight="1" x14ac:dyDescent="0.15">
      <c r="A9" s="21">
        <v>4</v>
      </c>
      <c r="B9" s="35"/>
      <c r="C9" s="7" t="s">
        <v>3</v>
      </c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48"/>
      <c r="S9" s="48"/>
      <c r="T9" s="48"/>
      <c r="U9" s="48"/>
      <c r="V9" s="6"/>
      <c r="AA9" s="17"/>
    </row>
    <row r="10" spans="1:27" s="4" customFormat="1" ht="17.25" customHeight="1" x14ac:dyDescent="0.15">
      <c r="A10" s="33" t="s">
        <v>6</v>
      </c>
      <c r="B10" s="47" t="s">
        <v>4</v>
      </c>
      <c r="C10" s="48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51"/>
    </row>
    <row r="11" spans="1:27" s="4" customFormat="1" ht="17.25" customHeight="1" x14ac:dyDescent="0.15">
      <c r="A11" s="55"/>
      <c r="B11" s="47"/>
      <c r="C11" s="48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51"/>
    </row>
    <row r="12" spans="1:27" s="4" customFormat="1" ht="17.25" customHeight="1" x14ac:dyDescent="0.15">
      <c r="A12" s="55"/>
      <c r="B12" s="47"/>
      <c r="C12" s="48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51"/>
    </row>
    <row r="13" spans="1:27" s="8" customFormat="1" ht="18.75" customHeight="1" x14ac:dyDescent="0.15">
      <c r="A13" s="11"/>
      <c r="B13" s="48" t="s">
        <v>0</v>
      </c>
      <c r="C13" s="48"/>
      <c r="D13" s="12" t="s">
        <v>27</v>
      </c>
      <c r="E13" s="12" t="s">
        <v>28</v>
      </c>
      <c r="F13" s="12" t="s">
        <v>29</v>
      </c>
      <c r="G13" s="12" t="s">
        <v>30</v>
      </c>
      <c r="H13" s="12" t="s">
        <v>31</v>
      </c>
      <c r="I13" s="12" t="s">
        <v>32</v>
      </c>
      <c r="J13" s="12" t="s">
        <v>33</v>
      </c>
      <c r="K13" s="12" t="s">
        <v>34</v>
      </c>
      <c r="L13" s="12" t="s">
        <v>35</v>
      </c>
      <c r="M13" s="12" t="s">
        <v>36</v>
      </c>
      <c r="N13" s="12" t="s">
        <v>37</v>
      </c>
      <c r="O13" s="12" t="s">
        <v>38</v>
      </c>
      <c r="P13" s="12" t="s">
        <v>39</v>
      </c>
      <c r="Q13" s="12"/>
      <c r="R13" s="52" t="s">
        <v>5</v>
      </c>
      <c r="S13" s="52"/>
      <c r="T13" s="52"/>
      <c r="U13" s="47" t="s">
        <v>54</v>
      </c>
      <c r="V13" s="53"/>
    </row>
    <row r="14" spans="1:27" s="8" customFormat="1" ht="18.75" customHeight="1" x14ac:dyDescent="0.15">
      <c r="A14" s="11" t="s">
        <v>7</v>
      </c>
      <c r="B14" s="48" t="s">
        <v>1</v>
      </c>
      <c r="C14" s="48"/>
      <c r="D14" s="25" t="s">
        <v>64</v>
      </c>
      <c r="E14" s="25" t="s">
        <v>65</v>
      </c>
      <c r="F14" s="25" t="s">
        <v>67</v>
      </c>
      <c r="G14" s="25" t="s">
        <v>68</v>
      </c>
      <c r="H14" s="25" t="s">
        <v>70</v>
      </c>
      <c r="I14" s="25" t="s">
        <v>59</v>
      </c>
      <c r="J14" s="25" t="s">
        <v>61</v>
      </c>
      <c r="K14" s="25" t="s">
        <v>63</v>
      </c>
      <c r="L14" s="25" t="s">
        <v>65</v>
      </c>
      <c r="M14" s="25" t="s">
        <v>67</v>
      </c>
      <c r="N14" s="25" t="s">
        <v>68</v>
      </c>
      <c r="O14" s="25" t="s">
        <v>70</v>
      </c>
      <c r="P14" s="9" t="s">
        <v>60</v>
      </c>
      <c r="Q14" s="9"/>
      <c r="R14" s="52"/>
      <c r="S14" s="52"/>
      <c r="T14" s="52"/>
      <c r="U14" s="47"/>
      <c r="V14" s="53"/>
    </row>
    <row r="15" spans="1:27" s="4" customFormat="1" ht="40.5" customHeight="1" x14ac:dyDescent="0.15">
      <c r="A15" s="10"/>
      <c r="B15" s="35" t="s">
        <v>47</v>
      </c>
      <c r="C15" s="7" t="s">
        <v>2</v>
      </c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7" t="s">
        <v>2</v>
      </c>
      <c r="S15" s="36">
        <f>SUM(D8:V8,D15:Q15)</f>
        <v>0</v>
      </c>
      <c r="T15" s="36"/>
      <c r="U15" s="37">
        <f>全体集計!N3</f>
        <v>0</v>
      </c>
      <c r="V15" s="38"/>
    </row>
    <row r="16" spans="1:27" s="4" customFormat="1" ht="40.5" customHeight="1" x14ac:dyDescent="0.15">
      <c r="A16" s="10" t="s">
        <v>9</v>
      </c>
      <c r="B16" s="35"/>
      <c r="C16" s="7" t="s">
        <v>3</v>
      </c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7" t="s">
        <v>41</v>
      </c>
      <c r="S16" s="36">
        <f>COUNTA(D8:V8,D15:Q15)</f>
        <v>0</v>
      </c>
      <c r="T16" s="36"/>
      <c r="U16" s="37"/>
      <c r="V16" s="38"/>
    </row>
    <row r="17" spans="1:22" s="4" customFormat="1" ht="17.25" customHeight="1" x14ac:dyDescent="0.15">
      <c r="A17" s="33"/>
      <c r="B17" s="47" t="s">
        <v>4</v>
      </c>
      <c r="C17" s="48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41" t="s">
        <v>76</v>
      </c>
      <c r="S17" s="42"/>
      <c r="T17" s="43"/>
      <c r="U17" s="37"/>
      <c r="V17" s="38"/>
    </row>
    <row r="18" spans="1:22" s="4" customFormat="1" ht="17.25" customHeight="1" x14ac:dyDescent="0.15">
      <c r="A18" s="33"/>
      <c r="B18" s="47"/>
      <c r="C18" s="48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44"/>
      <c r="S18" s="45"/>
      <c r="T18" s="46"/>
      <c r="U18" s="37"/>
      <c r="V18" s="38"/>
    </row>
    <row r="19" spans="1:22" s="4" customFormat="1" ht="17.25" customHeight="1" thickBot="1" x14ac:dyDescent="0.2">
      <c r="A19" s="34"/>
      <c r="B19" s="49"/>
      <c r="C19" s="50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27">
        <f>COUNTIF(D10:V12,"○")+COUNTIF(D17:Q19,"○")</f>
        <v>0</v>
      </c>
      <c r="S19" s="28"/>
      <c r="T19" s="29"/>
      <c r="U19" s="39"/>
      <c r="V19" s="40"/>
    </row>
    <row r="20" spans="1:22" s="4" customFormat="1" ht="4.5" customHeight="1" x14ac:dyDescent="0.15">
      <c r="A20" s="13"/>
      <c r="B20" s="14"/>
      <c r="C20" s="8"/>
      <c r="R20" s="15"/>
      <c r="S20" s="15"/>
      <c r="T20" s="15"/>
    </row>
    <row r="21" spans="1:22" ht="15" customHeight="1" x14ac:dyDescent="0.15">
      <c r="A21" s="30" t="s">
        <v>102</v>
      </c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</row>
    <row r="22" spans="1:22" ht="15" customHeight="1" x14ac:dyDescent="0.15">
      <c r="A22" s="30" t="s">
        <v>50</v>
      </c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</row>
    <row r="23" spans="1:22" ht="15" customHeight="1" x14ac:dyDescent="0.15">
      <c r="A23" s="30" t="s">
        <v>51</v>
      </c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</row>
    <row r="24" spans="1:22" ht="15" customHeight="1" x14ac:dyDescent="0.15">
      <c r="A24" s="30" t="s">
        <v>106</v>
      </c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</row>
    <row r="25" spans="1:22" ht="15" customHeight="1" x14ac:dyDescent="0.15">
      <c r="A25" s="30" t="s">
        <v>107</v>
      </c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</row>
    <row r="26" spans="1:22" ht="15" customHeight="1" x14ac:dyDescent="0.15">
      <c r="A26" s="30" t="s">
        <v>105</v>
      </c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</row>
    <row r="27" spans="1:22" x14ac:dyDescent="0.15">
      <c r="A27" s="1" t="s">
        <v>53</v>
      </c>
    </row>
  </sheetData>
  <mergeCells count="74">
    <mergeCell ref="A3:N3"/>
    <mergeCell ref="O3:U3"/>
    <mergeCell ref="A2:V2"/>
    <mergeCell ref="M4:V5"/>
    <mergeCell ref="E5:F5"/>
    <mergeCell ref="H5:I5"/>
    <mergeCell ref="A6:A8"/>
    <mergeCell ref="B6:C6"/>
    <mergeCell ref="R6:S6"/>
    <mergeCell ref="T6:U6"/>
    <mergeCell ref="B7:C7"/>
    <mergeCell ref="R7:S7"/>
    <mergeCell ref="T7:U7"/>
    <mergeCell ref="A4:A5"/>
    <mergeCell ref="B4:C5"/>
    <mergeCell ref="E4:F4"/>
    <mergeCell ref="H4:I4"/>
    <mergeCell ref="J4:L5"/>
    <mergeCell ref="A10:A12"/>
    <mergeCell ref="B10:C12"/>
    <mergeCell ref="D10:D12"/>
    <mergeCell ref="E10:E12"/>
    <mergeCell ref="F10:F12"/>
    <mergeCell ref="L10:L12"/>
    <mergeCell ref="B8:B9"/>
    <mergeCell ref="R8:S8"/>
    <mergeCell ref="T8:U8"/>
    <mergeCell ref="R9:S9"/>
    <mergeCell ref="T9:U9"/>
    <mergeCell ref="T10:U12"/>
    <mergeCell ref="V10:V12"/>
    <mergeCell ref="B13:C13"/>
    <mergeCell ref="R13:T14"/>
    <mergeCell ref="U13:V14"/>
    <mergeCell ref="B14:C14"/>
    <mergeCell ref="M10:M12"/>
    <mergeCell ref="N10:N12"/>
    <mergeCell ref="O10:O12"/>
    <mergeCell ref="P10:P12"/>
    <mergeCell ref="Q10:Q12"/>
    <mergeCell ref="R10:S12"/>
    <mergeCell ref="G10:G12"/>
    <mergeCell ref="H10:H12"/>
    <mergeCell ref="I10:I12"/>
    <mergeCell ref="J10:J12"/>
    <mergeCell ref="K10:K12"/>
    <mergeCell ref="A22:V22"/>
    <mergeCell ref="A23:V23"/>
    <mergeCell ref="B15:B16"/>
    <mergeCell ref="S15:T15"/>
    <mergeCell ref="U15:V19"/>
    <mergeCell ref="S16:T16"/>
    <mergeCell ref="A17:A19"/>
    <mergeCell ref="B17:C19"/>
    <mergeCell ref="D17:D19"/>
    <mergeCell ref="E17:E19"/>
    <mergeCell ref="F17:F19"/>
    <mergeCell ref="G17:G19"/>
    <mergeCell ref="A24:V24"/>
    <mergeCell ref="A25:V25"/>
    <mergeCell ref="A26:V26"/>
    <mergeCell ref="N17:N19"/>
    <mergeCell ref="O17:O19"/>
    <mergeCell ref="P17:P19"/>
    <mergeCell ref="Q17:Q19"/>
    <mergeCell ref="A21:V21"/>
    <mergeCell ref="R17:T18"/>
    <mergeCell ref="R19:T19"/>
    <mergeCell ref="H17:H19"/>
    <mergeCell ref="I17:I19"/>
    <mergeCell ref="J17:J19"/>
    <mergeCell ref="K17:K19"/>
    <mergeCell ref="L17:L19"/>
    <mergeCell ref="M17:M19"/>
  </mergeCells>
  <phoneticPr fontId="1"/>
  <dataValidations count="1">
    <dataValidation type="list" errorStyle="information" allowBlank="1" sqref="D10:V12 D17:Q19" xr:uid="{00000000-0002-0000-0100-000000000000}">
      <formula1>$W$2:$W$4</formula1>
    </dataValidation>
  </dataValidations>
  <printOptions horizontalCentered="1" verticalCentered="1"/>
  <pageMargins left="0.28999999999999998" right="0.22" top="0.15748031496062992" bottom="0.15748031496062992" header="0.27" footer="0.19685039370078741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A26"/>
  <sheetViews>
    <sheetView zoomScaleNormal="100" workbookViewId="0">
      <selection activeCell="H1" sqref="H1:M1"/>
    </sheetView>
  </sheetViews>
  <sheetFormatPr defaultRowHeight="13.5" x14ac:dyDescent="0.15"/>
  <cols>
    <col min="1" max="1" width="5.25" style="1" customWidth="1"/>
    <col min="2" max="3" width="3.75" style="1" customWidth="1"/>
    <col min="4" max="17" width="7.25" style="1" customWidth="1"/>
    <col min="18" max="21" width="3.625" style="1" customWidth="1"/>
    <col min="22" max="22" width="7.25" style="1" customWidth="1"/>
    <col min="23" max="23" width="10.5" style="1" bestFit="1" customWidth="1"/>
    <col min="24" max="26" width="9" style="1"/>
    <col min="27" max="27" width="12.25" style="1" bestFit="1" customWidth="1"/>
    <col min="28" max="16384" width="9" style="1"/>
  </cols>
  <sheetData>
    <row r="1" spans="1:27" ht="24.75" customHeight="1" x14ac:dyDescent="0.15">
      <c r="A1" s="72" t="s">
        <v>43</v>
      </c>
      <c r="B1" s="72"/>
      <c r="C1" s="72"/>
      <c r="D1" s="72"/>
      <c r="E1" s="72"/>
      <c r="F1" s="72"/>
      <c r="G1" s="72"/>
      <c r="H1" s="73" t="s">
        <v>93</v>
      </c>
      <c r="I1" s="73"/>
      <c r="J1" s="73"/>
      <c r="K1" s="73"/>
      <c r="L1" s="73"/>
      <c r="M1" s="73"/>
      <c r="N1" s="74" t="s">
        <v>44</v>
      </c>
      <c r="O1" s="74"/>
      <c r="P1" s="74"/>
      <c r="Q1" s="74"/>
      <c r="R1" s="74"/>
      <c r="S1" s="74"/>
      <c r="T1" s="74"/>
      <c r="U1" s="74"/>
      <c r="V1" s="74"/>
      <c r="W1" s="19" t="s">
        <v>72</v>
      </c>
    </row>
    <row r="2" spans="1:27" ht="19.5" customHeight="1" thickBot="1" x14ac:dyDescent="0.2">
      <c r="A2" s="68" t="s">
        <v>46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69" t="s">
        <v>94</v>
      </c>
      <c r="P2" s="69"/>
      <c r="Q2" s="69"/>
      <c r="R2" s="69"/>
      <c r="S2" s="69"/>
      <c r="T2" s="69"/>
      <c r="U2" s="69"/>
      <c r="V2" s="2" t="s">
        <v>45</v>
      </c>
      <c r="W2" s="19" t="s">
        <v>73</v>
      </c>
    </row>
    <row r="3" spans="1:27" s="4" customFormat="1" ht="45" customHeight="1" x14ac:dyDescent="0.15">
      <c r="A3" s="64" t="s">
        <v>48</v>
      </c>
      <c r="B3" s="66"/>
      <c r="C3" s="66"/>
      <c r="D3" s="3" t="s">
        <v>56</v>
      </c>
      <c r="E3" s="66"/>
      <c r="F3" s="66"/>
      <c r="G3" s="3" t="s">
        <v>57</v>
      </c>
      <c r="H3" s="66"/>
      <c r="I3" s="66"/>
      <c r="J3" s="67" t="s">
        <v>10</v>
      </c>
      <c r="K3" s="67"/>
      <c r="L3" s="67"/>
      <c r="M3" s="56" t="s">
        <v>92</v>
      </c>
      <c r="N3" s="56"/>
      <c r="O3" s="56"/>
      <c r="P3" s="56"/>
      <c r="Q3" s="56"/>
      <c r="R3" s="56"/>
      <c r="S3" s="56"/>
      <c r="T3" s="56"/>
      <c r="U3" s="56"/>
      <c r="V3" s="57"/>
      <c r="W3" s="20"/>
    </row>
    <row r="4" spans="1:27" s="4" customFormat="1" ht="45" customHeight="1" x14ac:dyDescent="0.15">
      <c r="A4" s="65"/>
      <c r="B4" s="60"/>
      <c r="C4" s="60"/>
      <c r="D4" s="7" t="s">
        <v>55</v>
      </c>
      <c r="E4" s="60"/>
      <c r="F4" s="60"/>
      <c r="G4" s="5" t="s">
        <v>58</v>
      </c>
      <c r="H4" s="60"/>
      <c r="I4" s="60"/>
      <c r="J4" s="48"/>
      <c r="K4" s="48"/>
      <c r="L4" s="48"/>
      <c r="M4" s="58"/>
      <c r="N4" s="58"/>
      <c r="O4" s="58"/>
      <c r="P4" s="58"/>
      <c r="Q4" s="58"/>
      <c r="R4" s="58"/>
      <c r="S4" s="58"/>
      <c r="T4" s="58"/>
      <c r="U4" s="58"/>
      <c r="V4" s="59"/>
    </row>
    <row r="5" spans="1:27" s="4" customFormat="1" ht="18.75" customHeight="1" x14ac:dyDescent="0.15">
      <c r="A5" s="61" t="s">
        <v>8</v>
      </c>
      <c r="B5" s="48" t="s">
        <v>0</v>
      </c>
      <c r="C5" s="48"/>
      <c r="D5" s="9">
        <v>1</v>
      </c>
      <c r="E5" s="12" t="s">
        <v>11</v>
      </c>
      <c r="F5" s="12" t="s">
        <v>12</v>
      </c>
      <c r="G5" s="12" t="s">
        <v>13</v>
      </c>
      <c r="H5" s="12" t="s">
        <v>14</v>
      </c>
      <c r="I5" s="12" t="s">
        <v>15</v>
      </c>
      <c r="J5" s="12" t="s">
        <v>16</v>
      </c>
      <c r="K5" s="12" t="s">
        <v>17</v>
      </c>
      <c r="L5" s="12" t="s">
        <v>18</v>
      </c>
      <c r="M5" s="12" t="s">
        <v>19</v>
      </c>
      <c r="N5" s="12" t="s">
        <v>20</v>
      </c>
      <c r="O5" s="12" t="s">
        <v>21</v>
      </c>
      <c r="P5" s="12" t="s">
        <v>22</v>
      </c>
      <c r="Q5" s="12" t="s">
        <v>23</v>
      </c>
      <c r="R5" s="63" t="s">
        <v>24</v>
      </c>
      <c r="S5" s="48"/>
      <c r="T5" s="63" t="s">
        <v>25</v>
      </c>
      <c r="U5" s="63"/>
      <c r="V5" s="6" t="s">
        <v>26</v>
      </c>
    </row>
    <row r="6" spans="1:27" s="4" customFormat="1" ht="18.75" customHeight="1" x14ac:dyDescent="0.15">
      <c r="A6" s="62"/>
      <c r="B6" s="48" t="s">
        <v>1</v>
      </c>
      <c r="C6" s="48"/>
      <c r="D6" s="18" t="s">
        <v>60</v>
      </c>
      <c r="E6" s="9" t="s">
        <v>62</v>
      </c>
      <c r="F6" s="9" t="s">
        <v>64</v>
      </c>
      <c r="G6" s="9" t="s">
        <v>66</v>
      </c>
      <c r="H6" s="9" t="s">
        <v>0</v>
      </c>
      <c r="I6" s="9" t="s">
        <v>69</v>
      </c>
      <c r="J6" s="9" t="s">
        <v>71</v>
      </c>
      <c r="K6" s="9" t="s">
        <v>59</v>
      </c>
      <c r="L6" s="9" t="s">
        <v>61</v>
      </c>
      <c r="M6" s="9" t="s">
        <v>63</v>
      </c>
      <c r="N6" s="9" t="s">
        <v>65</v>
      </c>
      <c r="O6" s="9" t="s">
        <v>67</v>
      </c>
      <c r="P6" s="9" t="s">
        <v>68</v>
      </c>
      <c r="Q6" s="9" t="s">
        <v>70</v>
      </c>
      <c r="R6" s="48" t="s">
        <v>60</v>
      </c>
      <c r="S6" s="48"/>
      <c r="T6" s="48" t="s">
        <v>62</v>
      </c>
      <c r="U6" s="48"/>
      <c r="V6" s="6" t="s">
        <v>64</v>
      </c>
      <c r="X6" s="16"/>
    </row>
    <row r="7" spans="1:27" s="4" customFormat="1" ht="40.5" customHeight="1" x14ac:dyDescent="0.15">
      <c r="A7" s="62"/>
      <c r="B7" s="35" t="s">
        <v>47</v>
      </c>
      <c r="C7" s="7" t="s">
        <v>2</v>
      </c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54"/>
      <c r="S7" s="54"/>
      <c r="T7" s="54"/>
      <c r="U7" s="54"/>
      <c r="V7" s="23"/>
    </row>
    <row r="8" spans="1:27" s="4" customFormat="1" ht="40.5" customHeight="1" x14ac:dyDescent="0.15">
      <c r="A8" s="21">
        <v>4</v>
      </c>
      <c r="B8" s="35"/>
      <c r="C8" s="7" t="s">
        <v>3</v>
      </c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48"/>
      <c r="S8" s="48"/>
      <c r="T8" s="48"/>
      <c r="U8" s="48"/>
      <c r="V8" s="6"/>
      <c r="AA8" s="17"/>
    </row>
    <row r="9" spans="1:27" s="4" customFormat="1" ht="17.25" customHeight="1" x14ac:dyDescent="0.15">
      <c r="A9" s="33" t="s">
        <v>6</v>
      </c>
      <c r="B9" s="47" t="s">
        <v>4</v>
      </c>
      <c r="C9" s="48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51"/>
    </row>
    <row r="10" spans="1:27" s="4" customFormat="1" ht="17.25" customHeight="1" x14ac:dyDescent="0.15">
      <c r="A10" s="55"/>
      <c r="B10" s="47"/>
      <c r="C10" s="48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51"/>
    </row>
    <row r="11" spans="1:27" s="4" customFormat="1" ht="17.25" customHeight="1" x14ac:dyDescent="0.15">
      <c r="A11" s="55"/>
      <c r="B11" s="47"/>
      <c r="C11" s="48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51"/>
    </row>
    <row r="12" spans="1:27" s="8" customFormat="1" ht="18.75" customHeight="1" x14ac:dyDescent="0.15">
      <c r="A12" s="11"/>
      <c r="B12" s="48" t="s">
        <v>0</v>
      </c>
      <c r="C12" s="48"/>
      <c r="D12" s="12" t="s">
        <v>27</v>
      </c>
      <c r="E12" s="12" t="s">
        <v>28</v>
      </c>
      <c r="F12" s="12" t="s">
        <v>29</v>
      </c>
      <c r="G12" s="12" t="s">
        <v>30</v>
      </c>
      <c r="H12" s="12" t="s">
        <v>31</v>
      </c>
      <c r="I12" s="12" t="s">
        <v>32</v>
      </c>
      <c r="J12" s="12" t="s">
        <v>33</v>
      </c>
      <c r="K12" s="12" t="s">
        <v>34</v>
      </c>
      <c r="L12" s="12" t="s">
        <v>35</v>
      </c>
      <c r="M12" s="12" t="s">
        <v>36</v>
      </c>
      <c r="N12" s="12" t="s">
        <v>37</v>
      </c>
      <c r="O12" s="12" t="s">
        <v>38</v>
      </c>
      <c r="P12" s="12" t="s">
        <v>39</v>
      </c>
      <c r="Q12" s="12" t="s">
        <v>40</v>
      </c>
      <c r="R12" s="52" t="s">
        <v>5</v>
      </c>
      <c r="S12" s="52"/>
      <c r="T12" s="52"/>
      <c r="U12" s="47" t="s">
        <v>54</v>
      </c>
      <c r="V12" s="53"/>
    </row>
    <row r="13" spans="1:27" s="8" customFormat="1" ht="18.75" customHeight="1" x14ac:dyDescent="0.15">
      <c r="A13" s="11" t="s">
        <v>7</v>
      </c>
      <c r="B13" s="48" t="s">
        <v>1</v>
      </c>
      <c r="C13" s="48"/>
      <c r="D13" s="9" t="s">
        <v>66</v>
      </c>
      <c r="E13" s="9" t="s">
        <v>0</v>
      </c>
      <c r="F13" s="9" t="s">
        <v>68</v>
      </c>
      <c r="G13" s="9" t="s">
        <v>70</v>
      </c>
      <c r="H13" s="9" t="s">
        <v>59</v>
      </c>
      <c r="I13" s="9" t="s">
        <v>61</v>
      </c>
      <c r="J13" s="9" t="s">
        <v>63</v>
      </c>
      <c r="K13" s="9" t="s">
        <v>65</v>
      </c>
      <c r="L13" s="9" t="s">
        <v>67</v>
      </c>
      <c r="M13" s="9" t="s">
        <v>68</v>
      </c>
      <c r="N13" s="9" t="s">
        <v>70</v>
      </c>
      <c r="O13" s="9" t="s">
        <v>59</v>
      </c>
      <c r="P13" s="9" t="s">
        <v>61</v>
      </c>
      <c r="Q13" s="9"/>
      <c r="R13" s="52"/>
      <c r="S13" s="52"/>
      <c r="T13" s="52"/>
      <c r="U13" s="47"/>
      <c r="V13" s="53"/>
    </row>
    <row r="14" spans="1:27" s="4" customFormat="1" ht="40.5" customHeight="1" x14ac:dyDescent="0.15">
      <c r="A14" s="10"/>
      <c r="B14" s="35" t="s">
        <v>47</v>
      </c>
      <c r="C14" s="7" t="s">
        <v>2</v>
      </c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7" t="s">
        <v>2</v>
      </c>
      <c r="S14" s="36">
        <f>SUM(D7:V7,D14:Q14)</f>
        <v>0</v>
      </c>
      <c r="T14" s="36"/>
      <c r="U14" s="37">
        <f>全体集計!N3</f>
        <v>0</v>
      </c>
      <c r="V14" s="38"/>
    </row>
    <row r="15" spans="1:27" s="4" customFormat="1" ht="40.5" customHeight="1" x14ac:dyDescent="0.15">
      <c r="A15" s="10" t="s">
        <v>9</v>
      </c>
      <c r="B15" s="35"/>
      <c r="C15" s="7" t="s">
        <v>3</v>
      </c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7" t="s">
        <v>41</v>
      </c>
      <c r="S15" s="36">
        <f>COUNTA(D7:V7,D14:Q14)</f>
        <v>0</v>
      </c>
      <c r="T15" s="36"/>
      <c r="U15" s="37"/>
      <c r="V15" s="38"/>
    </row>
    <row r="16" spans="1:27" s="4" customFormat="1" ht="17.25" customHeight="1" x14ac:dyDescent="0.15">
      <c r="A16" s="33"/>
      <c r="B16" s="47" t="s">
        <v>4</v>
      </c>
      <c r="C16" s="48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41" t="s">
        <v>76</v>
      </c>
      <c r="S16" s="42"/>
      <c r="T16" s="43"/>
      <c r="U16" s="37"/>
      <c r="V16" s="38"/>
    </row>
    <row r="17" spans="1:22" s="4" customFormat="1" ht="17.25" customHeight="1" x14ac:dyDescent="0.15">
      <c r="A17" s="33"/>
      <c r="B17" s="47"/>
      <c r="C17" s="48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44"/>
      <c r="S17" s="45"/>
      <c r="T17" s="46"/>
      <c r="U17" s="37"/>
      <c r="V17" s="38"/>
    </row>
    <row r="18" spans="1:22" s="4" customFormat="1" ht="17.25" customHeight="1" thickBot="1" x14ac:dyDescent="0.2">
      <c r="A18" s="34"/>
      <c r="B18" s="49"/>
      <c r="C18" s="50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27">
        <f>COUNTIF(D9:V11,"○")+COUNTIF(D16:Q18,"○")</f>
        <v>0</v>
      </c>
      <c r="S18" s="28"/>
      <c r="T18" s="29"/>
      <c r="U18" s="39"/>
      <c r="V18" s="40"/>
    </row>
    <row r="19" spans="1:22" s="4" customFormat="1" ht="4.5" customHeight="1" x14ac:dyDescent="0.15">
      <c r="A19" s="13"/>
      <c r="B19" s="14"/>
      <c r="C19" s="8"/>
      <c r="R19" s="15"/>
      <c r="S19" s="15"/>
      <c r="T19" s="15"/>
    </row>
    <row r="20" spans="1:22" ht="15" customHeight="1" x14ac:dyDescent="0.15">
      <c r="A20" s="30" t="s">
        <v>49</v>
      </c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</row>
    <row r="21" spans="1:22" ht="15" customHeight="1" x14ac:dyDescent="0.15">
      <c r="A21" s="30" t="s">
        <v>50</v>
      </c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</row>
    <row r="22" spans="1:22" ht="15" customHeight="1" x14ac:dyDescent="0.15">
      <c r="A22" s="30" t="s">
        <v>51</v>
      </c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</row>
    <row r="23" spans="1:22" ht="15" customHeight="1" x14ac:dyDescent="0.15">
      <c r="A23" s="30" t="s">
        <v>74</v>
      </c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</row>
    <row r="24" spans="1:22" ht="15" customHeight="1" x14ac:dyDescent="0.15">
      <c r="A24" s="30" t="s">
        <v>75</v>
      </c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</row>
    <row r="25" spans="1:22" ht="15" customHeight="1" x14ac:dyDescent="0.15">
      <c r="A25" s="30" t="s">
        <v>52</v>
      </c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</row>
    <row r="26" spans="1:22" ht="15" customHeight="1" x14ac:dyDescent="0.15">
      <c r="A26" s="30" t="s">
        <v>53</v>
      </c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</row>
  </sheetData>
  <sheetProtection sheet="1" objects="1" scenarios="1"/>
  <mergeCells count="77">
    <mergeCell ref="R18:T18"/>
    <mergeCell ref="A26:V26"/>
    <mergeCell ref="A20:V20"/>
    <mergeCell ref="A21:V21"/>
    <mergeCell ref="A22:V22"/>
    <mergeCell ref="A23:V23"/>
    <mergeCell ref="A24:V24"/>
    <mergeCell ref="A25:V25"/>
    <mergeCell ref="M16:M18"/>
    <mergeCell ref="A16:A18"/>
    <mergeCell ref="D16:D18"/>
    <mergeCell ref="E16:E18"/>
    <mergeCell ref="F16:F18"/>
    <mergeCell ref="B14:B15"/>
    <mergeCell ref="S14:T14"/>
    <mergeCell ref="U14:V18"/>
    <mergeCell ref="S15:T15"/>
    <mergeCell ref="G16:G18"/>
    <mergeCell ref="H16:H18"/>
    <mergeCell ref="I16:I18"/>
    <mergeCell ref="J16:J18"/>
    <mergeCell ref="K16:K18"/>
    <mergeCell ref="L16:L18"/>
    <mergeCell ref="N16:N18"/>
    <mergeCell ref="O16:O18"/>
    <mergeCell ref="P16:P18"/>
    <mergeCell ref="Q16:Q18"/>
    <mergeCell ref="R16:T17"/>
    <mergeCell ref="B16:C18"/>
    <mergeCell ref="V9:V11"/>
    <mergeCell ref="B12:C12"/>
    <mergeCell ref="R12:T13"/>
    <mergeCell ref="U12:V13"/>
    <mergeCell ref="B13:C13"/>
    <mergeCell ref="M9:M11"/>
    <mergeCell ref="N9:N11"/>
    <mergeCell ref="O9:O11"/>
    <mergeCell ref="P9:P11"/>
    <mergeCell ref="Q9:Q11"/>
    <mergeCell ref="R9:S11"/>
    <mergeCell ref="G9:G11"/>
    <mergeCell ref="H9:H11"/>
    <mergeCell ref="I9:I11"/>
    <mergeCell ref="J9:J11"/>
    <mergeCell ref="K9:K11"/>
    <mergeCell ref="L9:L11"/>
    <mergeCell ref="B7:B8"/>
    <mergeCell ref="R7:S7"/>
    <mergeCell ref="T7:U7"/>
    <mergeCell ref="R8:S8"/>
    <mergeCell ref="T8:U8"/>
    <mergeCell ref="T9:U11"/>
    <mergeCell ref="A9:A11"/>
    <mergeCell ref="B9:C11"/>
    <mergeCell ref="D9:D11"/>
    <mergeCell ref="E9:E11"/>
    <mergeCell ref="F9:F11"/>
    <mergeCell ref="M3:V4"/>
    <mergeCell ref="E4:F4"/>
    <mergeCell ref="H4:I4"/>
    <mergeCell ref="A5:A7"/>
    <mergeCell ref="B5:C5"/>
    <mergeCell ref="R5:S5"/>
    <mergeCell ref="T5:U5"/>
    <mergeCell ref="B6:C6"/>
    <mergeCell ref="R6:S6"/>
    <mergeCell ref="T6:U6"/>
    <mergeCell ref="A3:A4"/>
    <mergeCell ref="B3:C4"/>
    <mergeCell ref="E3:F3"/>
    <mergeCell ref="H3:I3"/>
    <mergeCell ref="J3:L4"/>
    <mergeCell ref="A1:G1"/>
    <mergeCell ref="H1:M1"/>
    <mergeCell ref="N1:V1"/>
    <mergeCell ref="A2:N2"/>
    <mergeCell ref="O2:U2"/>
  </mergeCells>
  <phoneticPr fontId="1"/>
  <dataValidations count="1">
    <dataValidation type="list" errorStyle="information" allowBlank="1" sqref="D9:V11 D16:Q18" xr:uid="{00000000-0002-0000-0200-000000000000}">
      <formula1>$W$1:$W$3</formula1>
    </dataValidation>
  </dataValidations>
  <printOptions horizontalCentered="1" verticalCentered="1"/>
  <pageMargins left="0.59055118110236227" right="0.59055118110236227" top="0.39370078740157483" bottom="0.3937007874015748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8" tint="0.39997558519241921"/>
  </sheetPr>
  <dimension ref="A1:AA27"/>
  <sheetViews>
    <sheetView zoomScaleNormal="100" workbookViewId="0">
      <selection activeCell="D1" sqref="D1"/>
    </sheetView>
  </sheetViews>
  <sheetFormatPr defaultRowHeight="13.5" x14ac:dyDescent="0.15"/>
  <cols>
    <col min="1" max="1" width="5.25" style="1" customWidth="1"/>
    <col min="2" max="3" width="3.75" style="1" customWidth="1"/>
    <col min="4" max="17" width="7.25" style="1" customWidth="1"/>
    <col min="18" max="21" width="3.625" style="1" customWidth="1"/>
    <col min="22" max="22" width="7.25" style="1" customWidth="1"/>
    <col min="23" max="23" width="10.5" style="1" bestFit="1" customWidth="1"/>
    <col min="24" max="26" width="9" style="1"/>
    <col min="27" max="27" width="12.25" style="1" bestFit="1" customWidth="1"/>
    <col min="28" max="16384" width="9" style="1"/>
  </cols>
  <sheetData>
    <row r="1" spans="1:27" s="26" customFormat="1" x14ac:dyDescent="0.15">
      <c r="A1" s="26" t="s">
        <v>101</v>
      </c>
    </row>
    <row r="2" spans="1:27" ht="24.75" customHeight="1" x14ac:dyDescent="0.15">
      <c r="A2" s="70" t="s">
        <v>99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19" t="s">
        <v>72</v>
      </c>
    </row>
    <row r="3" spans="1:27" s="26" customFormat="1" ht="19.5" customHeight="1" thickBot="1" x14ac:dyDescent="0.2">
      <c r="A3" s="68" t="s">
        <v>103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81">
        <f>'４月'!O3</f>
        <v>0</v>
      </c>
      <c r="P3" s="81"/>
      <c r="Q3" s="81"/>
      <c r="R3" s="81"/>
      <c r="S3" s="81"/>
      <c r="T3" s="81"/>
      <c r="U3" s="81"/>
      <c r="V3" s="2" t="s">
        <v>104</v>
      </c>
      <c r="W3" s="19" t="s">
        <v>73</v>
      </c>
    </row>
    <row r="4" spans="1:27" s="4" customFormat="1" ht="45" customHeight="1" x14ac:dyDescent="0.15">
      <c r="A4" s="64" t="s">
        <v>48</v>
      </c>
      <c r="B4" s="66"/>
      <c r="C4" s="66"/>
      <c r="D4" s="3" t="s">
        <v>56</v>
      </c>
      <c r="E4" s="66"/>
      <c r="F4" s="66"/>
      <c r="G4" s="3" t="s">
        <v>57</v>
      </c>
      <c r="H4" s="66"/>
      <c r="I4" s="66"/>
      <c r="J4" s="67" t="s">
        <v>10</v>
      </c>
      <c r="K4" s="67"/>
      <c r="L4" s="67"/>
      <c r="M4" s="75">
        <f>'４月'!M4:V5</f>
        <v>0</v>
      </c>
      <c r="N4" s="75"/>
      <c r="O4" s="75"/>
      <c r="P4" s="75"/>
      <c r="Q4" s="75"/>
      <c r="R4" s="75"/>
      <c r="S4" s="75"/>
      <c r="T4" s="75"/>
      <c r="U4" s="75"/>
      <c r="V4" s="76"/>
      <c r="W4" s="20"/>
    </row>
    <row r="5" spans="1:27" s="4" customFormat="1" ht="45" customHeight="1" x14ac:dyDescent="0.15">
      <c r="A5" s="65"/>
      <c r="B5" s="60"/>
      <c r="C5" s="60"/>
      <c r="D5" s="7" t="s">
        <v>55</v>
      </c>
      <c r="E5" s="60"/>
      <c r="F5" s="60"/>
      <c r="G5" s="5" t="s">
        <v>58</v>
      </c>
      <c r="H5" s="60"/>
      <c r="I5" s="60"/>
      <c r="J5" s="48"/>
      <c r="K5" s="48"/>
      <c r="L5" s="48"/>
      <c r="M5" s="77"/>
      <c r="N5" s="77"/>
      <c r="O5" s="77"/>
      <c r="P5" s="77"/>
      <c r="Q5" s="77"/>
      <c r="R5" s="77"/>
      <c r="S5" s="77"/>
      <c r="T5" s="77"/>
      <c r="U5" s="77"/>
      <c r="V5" s="78"/>
    </row>
    <row r="6" spans="1:27" s="4" customFormat="1" ht="18.75" customHeight="1" x14ac:dyDescent="0.15">
      <c r="A6" s="61" t="s">
        <v>97</v>
      </c>
      <c r="B6" s="48" t="s">
        <v>0</v>
      </c>
      <c r="C6" s="48"/>
      <c r="D6" s="9">
        <v>1</v>
      </c>
      <c r="E6" s="12" t="s">
        <v>11</v>
      </c>
      <c r="F6" s="12" t="s">
        <v>12</v>
      </c>
      <c r="G6" s="12" t="s">
        <v>13</v>
      </c>
      <c r="H6" s="12" t="s">
        <v>14</v>
      </c>
      <c r="I6" s="12" t="s">
        <v>15</v>
      </c>
      <c r="J6" s="12" t="s">
        <v>16</v>
      </c>
      <c r="K6" s="12" t="s">
        <v>17</v>
      </c>
      <c r="L6" s="12" t="s">
        <v>18</v>
      </c>
      <c r="M6" s="12" t="s">
        <v>19</v>
      </c>
      <c r="N6" s="12" t="s">
        <v>20</v>
      </c>
      <c r="O6" s="12" t="s">
        <v>21</v>
      </c>
      <c r="P6" s="12" t="s">
        <v>22</v>
      </c>
      <c r="Q6" s="12" t="s">
        <v>23</v>
      </c>
      <c r="R6" s="63" t="s">
        <v>24</v>
      </c>
      <c r="S6" s="48"/>
      <c r="T6" s="63" t="s">
        <v>25</v>
      </c>
      <c r="U6" s="63"/>
      <c r="V6" s="6" t="s">
        <v>26</v>
      </c>
    </row>
    <row r="7" spans="1:27" s="4" customFormat="1" ht="18.75" customHeight="1" x14ac:dyDescent="0.15">
      <c r="A7" s="62"/>
      <c r="B7" s="48" t="s">
        <v>1</v>
      </c>
      <c r="C7" s="48"/>
      <c r="D7" s="25" t="s">
        <v>61</v>
      </c>
      <c r="E7" s="18" t="s">
        <v>63</v>
      </c>
      <c r="F7" s="25" t="s">
        <v>65</v>
      </c>
      <c r="G7" s="18" t="s">
        <v>67</v>
      </c>
      <c r="H7" s="25" t="s">
        <v>68</v>
      </c>
      <c r="I7" s="18" t="s">
        <v>70</v>
      </c>
      <c r="J7" s="25" t="s">
        <v>59</v>
      </c>
      <c r="K7" s="18" t="s">
        <v>61</v>
      </c>
      <c r="L7" s="25" t="s">
        <v>63</v>
      </c>
      <c r="M7" s="18" t="s">
        <v>65</v>
      </c>
      <c r="N7" s="25" t="s">
        <v>0</v>
      </c>
      <c r="O7" s="25" t="s">
        <v>69</v>
      </c>
      <c r="P7" s="25" t="s">
        <v>71</v>
      </c>
      <c r="Q7" s="25" t="s">
        <v>60</v>
      </c>
      <c r="R7" s="79" t="s">
        <v>62</v>
      </c>
      <c r="S7" s="80"/>
      <c r="T7" s="48" t="s">
        <v>64</v>
      </c>
      <c r="U7" s="48"/>
      <c r="V7" s="6" t="s">
        <v>66</v>
      </c>
      <c r="X7" s="16"/>
    </row>
    <row r="8" spans="1:27" s="4" customFormat="1" ht="40.5" customHeight="1" x14ac:dyDescent="0.15">
      <c r="A8" s="62"/>
      <c r="B8" s="35" t="s">
        <v>47</v>
      </c>
      <c r="C8" s="7" t="s">
        <v>2</v>
      </c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54"/>
      <c r="S8" s="54"/>
      <c r="T8" s="54"/>
      <c r="U8" s="54"/>
      <c r="V8" s="23"/>
    </row>
    <row r="9" spans="1:27" s="4" customFormat="1" ht="40.5" customHeight="1" x14ac:dyDescent="0.15">
      <c r="A9" s="21">
        <v>5</v>
      </c>
      <c r="B9" s="35"/>
      <c r="C9" s="7" t="s">
        <v>3</v>
      </c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48"/>
      <c r="S9" s="48"/>
      <c r="T9" s="48"/>
      <c r="U9" s="48"/>
      <c r="V9" s="6"/>
      <c r="AA9" s="17"/>
    </row>
    <row r="10" spans="1:27" s="4" customFormat="1" ht="17.25" customHeight="1" x14ac:dyDescent="0.15">
      <c r="A10" s="33" t="s">
        <v>6</v>
      </c>
      <c r="B10" s="47" t="s">
        <v>4</v>
      </c>
      <c r="C10" s="48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51"/>
    </row>
    <row r="11" spans="1:27" s="4" customFormat="1" ht="17.25" customHeight="1" x14ac:dyDescent="0.15">
      <c r="A11" s="55"/>
      <c r="B11" s="47"/>
      <c r="C11" s="48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51"/>
    </row>
    <row r="12" spans="1:27" s="4" customFormat="1" ht="17.25" customHeight="1" x14ac:dyDescent="0.15">
      <c r="A12" s="55"/>
      <c r="B12" s="47"/>
      <c r="C12" s="48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51"/>
    </row>
    <row r="13" spans="1:27" s="8" customFormat="1" ht="18.75" customHeight="1" x14ac:dyDescent="0.15">
      <c r="A13" s="11"/>
      <c r="B13" s="48" t="s">
        <v>0</v>
      </c>
      <c r="C13" s="48"/>
      <c r="D13" s="12" t="s">
        <v>27</v>
      </c>
      <c r="E13" s="12" t="s">
        <v>28</v>
      </c>
      <c r="F13" s="12" t="s">
        <v>29</v>
      </c>
      <c r="G13" s="12" t="s">
        <v>30</v>
      </c>
      <c r="H13" s="12" t="s">
        <v>31</v>
      </c>
      <c r="I13" s="12" t="s">
        <v>32</v>
      </c>
      <c r="J13" s="12" t="s">
        <v>33</v>
      </c>
      <c r="K13" s="12" t="s">
        <v>34</v>
      </c>
      <c r="L13" s="12" t="s">
        <v>35</v>
      </c>
      <c r="M13" s="12" t="s">
        <v>36</v>
      </c>
      <c r="N13" s="12" t="s">
        <v>37</v>
      </c>
      <c r="O13" s="12" t="s">
        <v>38</v>
      </c>
      <c r="P13" s="12" t="s">
        <v>39</v>
      </c>
      <c r="Q13" s="12" t="s">
        <v>40</v>
      </c>
      <c r="R13" s="52" t="s">
        <v>5</v>
      </c>
      <c r="S13" s="52"/>
      <c r="T13" s="52"/>
      <c r="U13" s="47" t="s">
        <v>54</v>
      </c>
      <c r="V13" s="53"/>
    </row>
    <row r="14" spans="1:27" s="8" customFormat="1" ht="18.75" customHeight="1" x14ac:dyDescent="0.15">
      <c r="A14" s="11" t="s">
        <v>7</v>
      </c>
      <c r="B14" s="48" t="s">
        <v>1</v>
      </c>
      <c r="C14" s="48"/>
      <c r="D14" s="25" t="s">
        <v>67</v>
      </c>
      <c r="E14" s="25" t="s">
        <v>68</v>
      </c>
      <c r="F14" s="25" t="s">
        <v>70</v>
      </c>
      <c r="G14" s="25" t="s">
        <v>59</v>
      </c>
      <c r="H14" s="25" t="s">
        <v>61</v>
      </c>
      <c r="I14" s="25" t="s">
        <v>63</v>
      </c>
      <c r="J14" s="25" t="s">
        <v>65</v>
      </c>
      <c r="K14" s="25" t="s">
        <v>67</v>
      </c>
      <c r="L14" s="25" t="s">
        <v>68</v>
      </c>
      <c r="M14" s="25" t="s">
        <v>70</v>
      </c>
      <c r="N14" s="25" t="s">
        <v>59</v>
      </c>
      <c r="O14" s="25" t="s">
        <v>62</v>
      </c>
      <c r="P14" s="25" t="s">
        <v>64</v>
      </c>
      <c r="Q14" s="9" t="s">
        <v>66</v>
      </c>
      <c r="R14" s="52"/>
      <c r="S14" s="52"/>
      <c r="T14" s="52"/>
      <c r="U14" s="47"/>
      <c r="V14" s="53"/>
    </row>
    <row r="15" spans="1:27" s="4" customFormat="1" ht="40.5" customHeight="1" x14ac:dyDescent="0.15">
      <c r="A15" s="10"/>
      <c r="B15" s="35" t="s">
        <v>47</v>
      </c>
      <c r="C15" s="7" t="s">
        <v>2</v>
      </c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7" t="s">
        <v>2</v>
      </c>
      <c r="S15" s="36">
        <f>SUM(D8:V8,D15:Q15)</f>
        <v>0</v>
      </c>
      <c r="T15" s="36"/>
      <c r="U15" s="37">
        <f>全体集計!N3</f>
        <v>0</v>
      </c>
      <c r="V15" s="38"/>
    </row>
    <row r="16" spans="1:27" s="4" customFormat="1" ht="40.5" customHeight="1" x14ac:dyDescent="0.15">
      <c r="A16" s="10" t="s">
        <v>9</v>
      </c>
      <c r="B16" s="35"/>
      <c r="C16" s="7" t="s">
        <v>3</v>
      </c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7" t="s">
        <v>41</v>
      </c>
      <c r="S16" s="36">
        <f>COUNTA(D8:V8,D15:Q15)</f>
        <v>0</v>
      </c>
      <c r="T16" s="36"/>
      <c r="U16" s="37"/>
      <c r="V16" s="38"/>
    </row>
    <row r="17" spans="1:22" s="4" customFormat="1" ht="17.25" customHeight="1" x14ac:dyDescent="0.15">
      <c r="A17" s="33"/>
      <c r="B17" s="47" t="s">
        <v>4</v>
      </c>
      <c r="C17" s="48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41" t="s">
        <v>76</v>
      </c>
      <c r="S17" s="42"/>
      <c r="T17" s="43"/>
      <c r="U17" s="37"/>
      <c r="V17" s="38"/>
    </row>
    <row r="18" spans="1:22" s="4" customFormat="1" ht="17.25" customHeight="1" x14ac:dyDescent="0.15">
      <c r="A18" s="33"/>
      <c r="B18" s="47"/>
      <c r="C18" s="48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44"/>
      <c r="S18" s="45"/>
      <c r="T18" s="46"/>
      <c r="U18" s="37"/>
      <c r="V18" s="38"/>
    </row>
    <row r="19" spans="1:22" s="4" customFormat="1" ht="17.25" customHeight="1" thickBot="1" x14ac:dyDescent="0.2">
      <c r="A19" s="34"/>
      <c r="B19" s="49"/>
      <c r="C19" s="50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27">
        <f>COUNTIF(D10:V12,"○")+COUNTIF(D17:Q19,"○")</f>
        <v>0</v>
      </c>
      <c r="S19" s="28"/>
      <c r="T19" s="29"/>
      <c r="U19" s="39"/>
      <c r="V19" s="40"/>
    </row>
    <row r="20" spans="1:22" s="4" customFormat="1" ht="4.5" customHeight="1" x14ac:dyDescent="0.15">
      <c r="A20" s="13"/>
      <c r="B20" s="14"/>
      <c r="C20" s="8"/>
      <c r="R20" s="15"/>
      <c r="S20" s="15"/>
      <c r="T20" s="15"/>
    </row>
    <row r="21" spans="1:22" s="26" customFormat="1" ht="15" customHeight="1" x14ac:dyDescent="0.15">
      <c r="A21" s="30" t="s">
        <v>102</v>
      </c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</row>
    <row r="22" spans="1:22" s="26" customFormat="1" ht="15" customHeight="1" x14ac:dyDescent="0.15">
      <c r="A22" s="30" t="s">
        <v>50</v>
      </c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</row>
    <row r="23" spans="1:22" s="26" customFormat="1" ht="15" customHeight="1" x14ac:dyDescent="0.15">
      <c r="A23" s="30" t="s">
        <v>51</v>
      </c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</row>
    <row r="24" spans="1:22" s="26" customFormat="1" ht="15" customHeight="1" x14ac:dyDescent="0.15">
      <c r="A24" s="30" t="s">
        <v>106</v>
      </c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</row>
    <row r="25" spans="1:22" s="26" customFormat="1" ht="15" customHeight="1" x14ac:dyDescent="0.15">
      <c r="A25" s="30" t="s">
        <v>107</v>
      </c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</row>
    <row r="26" spans="1:22" s="26" customFormat="1" ht="15" customHeight="1" x14ac:dyDescent="0.15">
      <c r="A26" s="30" t="s">
        <v>105</v>
      </c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</row>
    <row r="27" spans="1:22" s="26" customFormat="1" x14ac:dyDescent="0.15">
      <c r="A27" s="26" t="s">
        <v>53</v>
      </c>
    </row>
  </sheetData>
  <mergeCells count="74">
    <mergeCell ref="A3:N3"/>
    <mergeCell ref="O3:U3"/>
    <mergeCell ref="A2:V2"/>
    <mergeCell ref="M4:V5"/>
    <mergeCell ref="E5:F5"/>
    <mergeCell ref="H5:I5"/>
    <mergeCell ref="A6:A8"/>
    <mergeCell ref="B6:C6"/>
    <mergeCell ref="R6:S6"/>
    <mergeCell ref="T6:U6"/>
    <mergeCell ref="B7:C7"/>
    <mergeCell ref="R7:S7"/>
    <mergeCell ref="T7:U7"/>
    <mergeCell ref="A4:A5"/>
    <mergeCell ref="B4:C5"/>
    <mergeCell ref="E4:F4"/>
    <mergeCell ref="H4:I4"/>
    <mergeCell ref="J4:L5"/>
    <mergeCell ref="A10:A12"/>
    <mergeCell ref="B10:C12"/>
    <mergeCell ref="D10:D12"/>
    <mergeCell ref="E10:E12"/>
    <mergeCell ref="F10:F12"/>
    <mergeCell ref="L10:L12"/>
    <mergeCell ref="B8:B9"/>
    <mergeCell ref="R8:S8"/>
    <mergeCell ref="T8:U8"/>
    <mergeCell ref="R9:S9"/>
    <mergeCell ref="T9:U9"/>
    <mergeCell ref="T10:U12"/>
    <mergeCell ref="V10:V12"/>
    <mergeCell ref="B13:C13"/>
    <mergeCell ref="R13:T14"/>
    <mergeCell ref="U13:V14"/>
    <mergeCell ref="B14:C14"/>
    <mergeCell ref="M10:M12"/>
    <mergeCell ref="N10:N12"/>
    <mergeCell ref="O10:O12"/>
    <mergeCell ref="P10:P12"/>
    <mergeCell ref="Q10:Q12"/>
    <mergeCell ref="R10:S12"/>
    <mergeCell ref="G10:G12"/>
    <mergeCell ref="H10:H12"/>
    <mergeCell ref="I10:I12"/>
    <mergeCell ref="J10:J12"/>
    <mergeCell ref="K10:K12"/>
    <mergeCell ref="B15:B16"/>
    <mergeCell ref="S15:T15"/>
    <mergeCell ref="U15:V19"/>
    <mergeCell ref="S16:T16"/>
    <mergeCell ref="G17:G19"/>
    <mergeCell ref="H17:H19"/>
    <mergeCell ref="I17:I19"/>
    <mergeCell ref="J17:J19"/>
    <mergeCell ref="K17:K19"/>
    <mergeCell ref="L17:L19"/>
    <mergeCell ref="N17:N19"/>
    <mergeCell ref="O17:O19"/>
    <mergeCell ref="P17:P19"/>
    <mergeCell ref="Q17:Q19"/>
    <mergeCell ref="R17:T18"/>
    <mergeCell ref="B17:C19"/>
    <mergeCell ref="A25:V25"/>
    <mergeCell ref="A26:V26"/>
    <mergeCell ref="M17:M19"/>
    <mergeCell ref="A17:A19"/>
    <mergeCell ref="D17:D19"/>
    <mergeCell ref="E17:E19"/>
    <mergeCell ref="F17:F19"/>
    <mergeCell ref="R19:T19"/>
    <mergeCell ref="A21:V21"/>
    <mergeCell ref="A22:V22"/>
    <mergeCell ref="A23:V23"/>
    <mergeCell ref="A24:V24"/>
  </mergeCells>
  <phoneticPr fontId="1"/>
  <dataValidations count="1">
    <dataValidation type="list" errorStyle="information" allowBlank="1" sqref="D10:V12 D17:Q19" xr:uid="{00000000-0002-0000-0300-000000000000}">
      <formula1>$W$2:$W$4</formula1>
    </dataValidation>
  </dataValidations>
  <printOptions horizontalCentered="1" verticalCentered="1"/>
  <pageMargins left="0.39370078740157483" right="0.39370078740157483" top="0.15748031496062992" bottom="0.15748031496062992" header="0.31496062992125984" footer="0.19685039370078741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7" tint="0.39997558519241921"/>
  </sheetPr>
  <dimension ref="A1:AA27"/>
  <sheetViews>
    <sheetView zoomScaleNormal="100" workbookViewId="0">
      <selection activeCell="D1" sqref="D1"/>
    </sheetView>
  </sheetViews>
  <sheetFormatPr defaultRowHeight="13.5" x14ac:dyDescent="0.15"/>
  <cols>
    <col min="1" max="1" width="5.25" style="1" customWidth="1"/>
    <col min="2" max="3" width="3.75" style="1" customWidth="1"/>
    <col min="4" max="17" width="7.25" style="1" customWidth="1"/>
    <col min="18" max="21" width="3.625" style="1" customWidth="1"/>
    <col min="22" max="22" width="7.25" style="1" customWidth="1"/>
    <col min="23" max="23" width="10.5" style="1" bestFit="1" customWidth="1"/>
    <col min="24" max="26" width="9" style="1"/>
    <col min="27" max="27" width="12.25" style="1" bestFit="1" customWidth="1"/>
    <col min="28" max="16384" width="9" style="1"/>
  </cols>
  <sheetData>
    <row r="1" spans="1:27" s="26" customFormat="1" x14ac:dyDescent="0.15">
      <c r="A1" s="26" t="s">
        <v>101</v>
      </c>
    </row>
    <row r="2" spans="1:27" ht="24.75" customHeight="1" x14ac:dyDescent="0.15">
      <c r="A2" s="70" t="s">
        <v>99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19" t="s">
        <v>72</v>
      </c>
    </row>
    <row r="3" spans="1:27" s="26" customFormat="1" ht="19.5" customHeight="1" thickBot="1" x14ac:dyDescent="0.2">
      <c r="A3" s="68" t="s">
        <v>103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81">
        <f>'４月'!O3</f>
        <v>0</v>
      </c>
      <c r="P3" s="81"/>
      <c r="Q3" s="81"/>
      <c r="R3" s="81"/>
      <c r="S3" s="81"/>
      <c r="T3" s="81"/>
      <c r="U3" s="81"/>
      <c r="V3" s="2" t="s">
        <v>104</v>
      </c>
      <c r="W3" s="19" t="s">
        <v>73</v>
      </c>
    </row>
    <row r="4" spans="1:27" s="4" customFormat="1" ht="45" customHeight="1" x14ac:dyDescent="0.15">
      <c r="A4" s="64" t="s">
        <v>48</v>
      </c>
      <c r="B4" s="66"/>
      <c r="C4" s="66"/>
      <c r="D4" s="3" t="s">
        <v>56</v>
      </c>
      <c r="E4" s="66"/>
      <c r="F4" s="66"/>
      <c r="G4" s="3" t="s">
        <v>57</v>
      </c>
      <c r="H4" s="66"/>
      <c r="I4" s="66"/>
      <c r="J4" s="67" t="s">
        <v>10</v>
      </c>
      <c r="K4" s="67"/>
      <c r="L4" s="67"/>
      <c r="M4" s="75">
        <f>'４月'!M4:V5</f>
        <v>0</v>
      </c>
      <c r="N4" s="75"/>
      <c r="O4" s="75"/>
      <c r="P4" s="75"/>
      <c r="Q4" s="75"/>
      <c r="R4" s="75"/>
      <c r="S4" s="75"/>
      <c r="T4" s="75"/>
      <c r="U4" s="75"/>
      <c r="V4" s="76"/>
      <c r="W4" s="20"/>
    </row>
    <row r="5" spans="1:27" s="4" customFormat="1" ht="45" customHeight="1" x14ac:dyDescent="0.15">
      <c r="A5" s="65"/>
      <c r="B5" s="60"/>
      <c r="C5" s="60"/>
      <c r="D5" s="7" t="s">
        <v>55</v>
      </c>
      <c r="E5" s="60"/>
      <c r="F5" s="60"/>
      <c r="G5" s="5" t="s">
        <v>58</v>
      </c>
      <c r="H5" s="60"/>
      <c r="I5" s="60"/>
      <c r="J5" s="48"/>
      <c r="K5" s="48"/>
      <c r="L5" s="48"/>
      <c r="M5" s="77"/>
      <c r="N5" s="77"/>
      <c r="O5" s="77"/>
      <c r="P5" s="77"/>
      <c r="Q5" s="77"/>
      <c r="R5" s="77"/>
      <c r="S5" s="77"/>
      <c r="T5" s="77"/>
      <c r="U5" s="77"/>
      <c r="V5" s="78"/>
    </row>
    <row r="6" spans="1:27" s="4" customFormat="1" ht="18.75" customHeight="1" x14ac:dyDescent="0.15">
      <c r="A6" s="61" t="s">
        <v>97</v>
      </c>
      <c r="B6" s="48" t="s">
        <v>0</v>
      </c>
      <c r="C6" s="48"/>
      <c r="D6" s="9">
        <v>1</v>
      </c>
      <c r="E6" s="12" t="s">
        <v>11</v>
      </c>
      <c r="F6" s="12" t="s">
        <v>12</v>
      </c>
      <c r="G6" s="12" t="s">
        <v>13</v>
      </c>
      <c r="H6" s="12" t="s">
        <v>14</v>
      </c>
      <c r="I6" s="12" t="s">
        <v>15</v>
      </c>
      <c r="J6" s="12" t="s">
        <v>16</v>
      </c>
      <c r="K6" s="12" t="s">
        <v>17</v>
      </c>
      <c r="L6" s="12" t="s">
        <v>18</v>
      </c>
      <c r="M6" s="12" t="s">
        <v>19</v>
      </c>
      <c r="N6" s="12" t="s">
        <v>20</v>
      </c>
      <c r="O6" s="12" t="s">
        <v>21</v>
      </c>
      <c r="P6" s="12" t="s">
        <v>22</v>
      </c>
      <c r="Q6" s="12" t="s">
        <v>23</v>
      </c>
      <c r="R6" s="63" t="s">
        <v>24</v>
      </c>
      <c r="S6" s="48"/>
      <c r="T6" s="63" t="s">
        <v>25</v>
      </c>
      <c r="U6" s="63"/>
      <c r="V6" s="6" t="s">
        <v>26</v>
      </c>
    </row>
    <row r="7" spans="1:27" s="4" customFormat="1" ht="18.75" customHeight="1" x14ac:dyDescent="0.15">
      <c r="A7" s="62"/>
      <c r="B7" s="48" t="s">
        <v>1</v>
      </c>
      <c r="C7" s="48"/>
      <c r="D7" s="18" t="s">
        <v>67</v>
      </c>
      <c r="E7" s="18" t="s">
        <v>68</v>
      </c>
      <c r="F7" s="18" t="s">
        <v>70</v>
      </c>
      <c r="G7" s="18" t="s">
        <v>59</v>
      </c>
      <c r="H7" s="18" t="s">
        <v>61</v>
      </c>
      <c r="I7" s="18" t="s">
        <v>63</v>
      </c>
      <c r="J7" s="18" t="s">
        <v>65</v>
      </c>
      <c r="K7" s="18" t="s">
        <v>67</v>
      </c>
      <c r="L7" s="18" t="s">
        <v>68</v>
      </c>
      <c r="M7" s="18" t="s">
        <v>70</v>
      </c>
      <c r="N7" s="18" t="s">
        <v>59</v>
      </c>
      <c r="O7" s="18" t="s">
        <v>62</v>
      </c>
      <c r="P7" s="18" t="s">
        <v>64</v>
      </c>
      <c r="Q7" s="18" t="s">
        <v>66</v>
      </c>
      <c r="R7" s="48" t="s">
        <v>0</v>
      </c>
      <c r="S7" s="48"/>
      <c r="T7" s="48" t="s">
        <v>69</v>
      </c>
      <c r="U7" s="48"/>
      <c r="V7" s="6" t="s">
        <v>71</v>
      </c>
      <c r="X7" s="16"/>
    </row>
    <row r="8" spans="1:27" s="4" customFormat="1" ht="40.5" customHeight="1" x14ac:dyDescent="0.15">
      <c r="A8" s="62"/>
      <c r="B8" s="35" t="s">
        <v>47</v>
      </c>
      <c r="C8" s="7" t="s">
        <v>2</v>
      </c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54"/>
      <c r="S8" s="54"/>
      <c r="T8" s="54"/>
      <c r="U8" s="54"/>
      <c r="V8" s="23"/>
    </row>
    <row r="9" spans="1:27" s="4" customFormat="1" ht="40.5" customHeight="1" x14ac:dyDescent="0.15">
      <c r="A9" s="21">
        <v>6</v>
      </c>
      <c r="B9" s="35"/>
      <c r="C9" s="7" t="s">
        <v>3</v>
      </c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48"/>
      <c r="S9" s="48"/>
      <c r="T9" s="48"/>
      <c r="U9" s="48"/>
      <c r="V9" s="6"/>
      <c r="AA9" s="17"/>
    </row>
    <row r="10" spans="1:27" s="4" customFormat="1" ht="17.25" customHeight="1" x14ac:dyDescent="0.15">
      <c r="A10" s="33" t="s">
        <v>6</v>
      </c>
      <c r="B10" s="47" t="s">
        <v>4</v>
      </c>
      <c r="C10" s="48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51"/>
    </row>
    <row r="11" spans="1:27" s="4" customFormat="1" ht="17.25" customHeight="1" x14ac:dyDescent="0.15">
      <c r="A11" s="55"/>
      <c r="B11" s="47"/>
      <c r="C11" s="48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51"/>
    </row>
    <row r="12" spans="1:27" s="4" customFormat="1" ht="17.25" customHeight="1" x14ac:dyDescent="0.15">
      <c r="A12" s="55"/>
      <c r="B12" s="47"/>
      <c r="C12" s="48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51"/>
    </row>
    <row r="13" spans="1:27" s="8" customFormat="1" ht="18.75" customHeight="1" x14ac:dyDescent="0.15">
      <c r="A13" s="11"/>
      <c r="B13" s="48" t="s">
        <v>0</v>
      </c>
      <c r="C13" s="48"/>
      <c r="D13" s="12" t="s">
        <v>27</v>
      </c>
      <c r="E13" s="12" t="s">
        <v>28</v>
      </c>
      <c r="F13" s="12" t="s">
        <v>29</v>
      </c>
      <c r="G13" s="12" t="s">
        <v>30</v>
      </c>
      <c r="H13" s="12" t="s">
        <v>31</v>
      </c>
      <c r="I13" s="12" t="s">
        <v>32</v>
      </c>
      <c r="J13" s="12" t="s">
        <v>33</v>
      </c>
      <c r="K13" s="12" t="s">
        <v>34</v>
      </c>
      <c r="L13" s="12" t="s">
        <v>35</v>
      </c>
      <c r="M13" s="12" t="s">
        <v>36</v>
      </c>
      <c r="N13" s="12" t="s">
        <v>37</v>
      </c>
      <c r="O13" s="12" t="s">
        <v>38</v>
      </c>
      <c r="P13" s="12" t="s">
        <v>39</v>
      </c>
      <c r="Q13" s="12"/>
      <c r="R13" s="52" t="s">
        <v>5</v>
      </c>
      <c r="S13" s="52"/>
      <c r="T13" s="52"/>
      <c r="U13" s="47" t="s">
        <v>54</v>
      </c>
      <c r="V13" s="53"/>
    </row>
    <row r="14" spans="1:27" s="8" customFormat="1" ht="18.75" customHeight="1" x14ac:dyDescent="0.15">
      <c r="A14" s="11" t="s">
        <v>7</v>
      </c>
      <c r="B14" s="48" t="s">
        <v>1</v>
      </c>
      <c r="C14" s="48"/>
      <c r="D14" s="25" t="s">
        <v>59</v>
      </c>
      <c r="E14" s="25" t="s">
        <v>61</v>
      </c>
      <c r="F14" s="25" t="s">
        <v>63</v>
      </c>
      <c r="G14" s="25" t="s">
        <v>65</v>
      </c>
      <c r="H14" s="25" t="s">
        <v>67</v>
      </c>
      <c r="I14" s="25" t="s">
        <v>68</v>
      </c>
      <c r="J14" s="25" t="s">
        <v>70</v>
      </c>
      <c r="K14" s="25" t="s">
        <v>59</v>
      </c>
      <c r="L14" s="25" t="s">
        <v>61</v>
      </c>
      <c r="M14" s="25" t="s">
        <v>63</v>
      </c>
      <c r="N14" s="25" t="s">
        <v>66</v>
      </c>
      <c r="O14" s="25" t="s">
        <v>0</v>
      </c>
      <c r="P14" s="9" t="s">
        <v>69</v>
      </c>
      <c r="Q14" s="9"/>
      <c r="R14" s="52"/>
      <c r="S14" s="52"/>
      <c r="T14" s="52"/>
      <c r="U14" s="47"/>
      <c r="V14" s="53"/>
    </row>
    <row r="15" spans="1:27" s="4" customFormat="1" ht="40.5" customHeight="1" x14ac:dyDescent="0.15">
      <c r="A15" s="10"/>
      <c r="B15" s="35" t="s">
        <v>47</v>
      </c>
      <c r="C15" s="7" t="s">
        <v>2</v>
      </c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7" t="s">
        <v>2</v>
      </c>
      <c r="S15" s="36">
        <f>SUM(D8:V8,D15:Q15)</f>
        <v>0</v>
      </c>
      <c r="T15" s="36"/>
      <c r="U15" s="37">
        <f>全体集計!N3</f>
        <v>0</v>
      </c>
      <c r="V15" s="38"/>
    </row>
    <row r="16" spans="1:27" s="4" customFormat="1" ht="40.5" customHeight="1" x14ac:dyDescent="0.15">
      <c r="A16" s="10" t="s">
        <v>9</v>
      </c>
      <c r="B16" s="35"/>
      <c r="C16" s="7" t="s">
        <v>3</v>
      </c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7" t="s">
        <v>41</v>
      </c>
      <c r="S16" s="36">
        <f>COUNTA(D8:V8,D15:Q15)</f>
        <v>0</v>
      </c>
      <c r="T16" s="36"/>
      <c r="U16" s="37"/>
      <c r="V16" s="38"/>
    </row>
    <row r="17" spans="1:22" s="4" customFormat="1" ht="17.25" customHeight="1" x14ac:dyDescent="0.15">
      <c r="A17" s="33"/>
      <c r="B17" s="47" t="s">
        <v>4</v>
      </c>
      <c r="C17" s="48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41" t="s">
        <v>76</v>
      </c>
      <c r="S17" s="42"/>
      <c r="T17" s="43"/>
      <c r="U17" s="37"/>
      <c r="V17" s="38"/>
    </row>
    <row r="18" spans="1:22" s="4" customFormat="1" ht="17.25" customHeight="1" x14ac:dyDescent="0.15">
      <c r="A18" s="33"/>
      <c r="B18" s="47"/>
      <c r="C18" s="48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44"/>
      <c r="S18" s="45"/>
      <c r="T18" s="46"/>
      <c r="U18" s="37"/>
      <c r="V18" s="38"/>
    </row>
    <row r="19" spans="1:22" s="4" customFormat="1" ht="17.25" customHeight="1" thickBot="1" x14ac:dyDescent="0.2">
      <c r="A19" s="34"/>
      <c r="B19" s="49"/>
      <c r="C19" s="50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27">
        <f>COUNTIF(D10:V12,"○")+COUNTIF(D17:Q19,"○")</f>
        <v>0</v>
      </c>
      <c r="S19" s="28"/>
      <c r="T19" s="29"/>
      <c r="U19" s="39"/>
      <c r="V19" s="40"/>
    </row>
    <row r="20" spans="1:22" s="4" customFormat="1" ht="4.5" customHeight="1" x14ac:dyDescent="0.15">
      <c r="A20" s="13"/>
      <c r="B20" s="14"/>
      <c r="C20" s="8"/>
      <c r="R20" s="15"/>
      <c r="S20" s="15"/>
      <c r="T20" s="15"/>
    </row>
    <row r="21" spans="1:22" s="26" customFormat="1" ht="15" customHeight="1" x14ac:dyDescent="0.15">
      <c r="A21" s="30" t="s">
        <v>102</v>
      </c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</row>
    <row r="22" spans="1:22" s="26" customFormat="1" ht="15" customHeight="1" x14ac:dyDescent="0.15">
      <c r="A22" s="30" t="s">
        <v>50</v>
      </c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</row>
    <row r="23" spans="1:22" s="26" customFormat="1" ht="15" customHeight="1" x14ac:dyDescent="0.15">
      <c r="A23" s="30" t="s">
        <v>51</v>
      </c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</row>
    <row r="24" spans="1:22" s="26" customFormat="1" ht="15" customHeight="1" x14ac:dyDescent="0.15">
      <c r="A24" s="30" t="s">
        <v>106</v>
      </c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</row>
    <row r="25" spans="1:22" s="26" customFormat="1" ht="15" customHeight="1" x14ac:dyDescent="0.15">
      <c r="A25" s="30" t="s">
        <v>107</v>
      </c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</row>
    <row r="26" spans="1:22" s="26" customFormat="1" ht="15" customHeight="1" x14ac:dyDescent="0.15">
      <c r="A26" s="30" t="s">
        <v>105</v>
      </c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</row>
    <row r="27" spans="1:22" s="26" customFormat="1" x14ac:dyDescent="0.15">
      <c r="A27" s="26" t="s">
        <v>53</v>
      </c>
    </row>
  </sheetData>
  <mergeCells count="74">
    <mergeCell ref="A25:V25"/>
    <mergeCell ref="A26:V26"/>
    <mergeCell ref="M17:M19"/>
    <mergeCell ref="A17:A19"/>
    <mergeCell ref="D17:D19"/>
    <mergeCell ref="E17:E19"/>
    <mergeCell ref="F17:F19"/>
    <mergeCell ref="R19:T19"/>
    <mergeCell ref="A21:V21"/>
    <mergeCell ref="A22:V22"/>
    <mergeCell ref="A23:V23"/>
    <mergeCell ref="A24:V24"/>
    <mergeCell ref="B15:B16"/>
    <mergeCell ref="S15:T15"/>
    <mergeCell ref="U15:V19"/>
    <mergeCell ref="S16:T16"/>
    <mergeCell ref="G17:G19"/>
    <mergeCell ref="H17:H19"/>
    <mergeCell ref="I17:I19"/>
    <mergeCell ref="J17:J19"/>
    <mergeCell ref="K17:K19"/>
    <mergeCell ref="L17:L19"/>
    <mergeCell ref="N17:N19"/>
    <mergeCell ref="O17:O19"/>
    <mergeCell ref="P17:P19"/>
    <mergeCell ref="Q17:Q19"/>
    <mergeCell ref="R17:T18"/>
    <mergeCell ref="B17:C19"/>
    <mergeCell ref="V10:V12"/>
    <mergeCell ref="B13:C13"/>
    <mergeCell ref="R13:T14"/>
    <mergeCell ref="U13:V14"/>
    <mergeCell ref="B14:C14"/>
    <mergeCell ref="M10:M12"/>
    <mergeCell ref="N10:N12"/>
    <mergeCell ref="O10:O12"/>
    <mergeCell ref="P10:P12"/>
    <mergeCell ref="Q10:Q12"/>
    <mergeCell ref="R10:S12"/>
    <mergeCell ref="G10:G12"/>
    <mergeCell ref="H10:H12"/>
    <mergeCell ref="I10:I12"/>
    <mergeCell ref="J10:J12"/>
    <mergeCell ref="K10:K12"/>
    <mergeCell ref="L10:L12"/>
    <mergeCell ref="B8:B9"/>
    <mergeCell ref="R8:S8"/>
    <mergeCell ref="T8:U8"/>
    <mergeCell ref="R9:S9"/>
    <mergeCell ref="T9:U9"/>
    <mergeCell ref="T10:U12"/>
    <mergeCell ref="A10:A12"/>
    <mergeCell ref="B10:C12"/>
    <mergeCell ref="D10:D12"/>
    <mergeCell ref="E10:E12"/>
    <mergeCell ref="F10:F12"/>
    <mergeCell ref="A6:A8"/>
    <mergeCell ref="B6:C6"/>
    <mergeCell ref="R6:S6"/>
    <mergeCell ref="T6:U6"/>
    <mergeCell ref="B7:C7"/>
    <mergeCell ref="R7:S7"/>
    <mergeCell ref="T7:U7"/>
    <mergeCell ref="A3:N3"/>
    <mergeCell ref="O3:U3"/>
    <mergeCell ref="A2:V2"/>
    <mergeCell ref="M4:V5"/>
    <mergeCell ref="E5:F5"/>
    <mergeCell ref="H5:I5"/>
    <mergeCell ref="A4:A5"/>
    <mergeCell ref="B4:C5"/>
    <mergeCell ref="E4:F4"/>
    <mergeCell ref="H4:I4"/>
    <mergeCell ref="J4:L5"/>
  </mergeCells>
  <phoneticPr fontId="1"/>
  <dataValidations count="1">
    <dataValidation type="list" errorStyle="information" allowBlank="1" sqref="D10:V12 D17:Q19" xr:uid="{00000000-0002-0000-0400-000000000000}">
      <formula1>$W$2:$W$4</formula1>
    </dataValidation>
  </dataValidations>
  <printOptions horizontalCentered="1" verticalCentered="1"/>
  <pageMargins left="0.39370078740157483" right="0.39370078740157483" top="0.15748031496062992" bottom="0.15748031496062992" header="0.31496062992125984" footer="0.19685039370078741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6" tint="0.39997558519241921"/>
  </sheetPr>
  <dimension ref="A1:AA27"/>
  <sheetViews>
    <sheetView zoomScaleNormal="100" workbookViewId="0">
      <selection activeCell="D1" sqref="D1"/>
    </sheetView>
  </sheetViews>
  <sheetFormatPr defaultRowHeight="13.5" x14ac:dyDescent="0.15"/>
  <cols>
    <col min="1" max="1" width="5.25" style="1" customWidth="1"/>
    <col min="2" max="3" width="3.75" style="1" customWidth="1"/>
    <col min="4" max="17" width="7.25" style="1" customWidth="1"/>
    <col min="18" max="21" width="3.625" style="1" customWidth="1"/>
    <col min="22" max="22" width="7.25" style="1" customWidth="1"/>
    <col min="23" max="23" width="10.5" style="1" bestFit="1" customWidth="1"/>
    <col min="24" max="26" width="9" style="1"/>
    <col min="27" max="27" width="12.25" style="1" bestFit="1" customWidth="1"/>
    <col min="28" max="16384" width="9" style="1"/>
  </cols>
  <sheetData>
    <row r="1" spans="1:27" s="26" customFormat="1" x14ac:dyDescent="0.15">
      <c r="A1" s="26" t="s">
        <v>101</v>
      </c>
    </row>
    <row r="2" spans="1:27" ht="24.75" customHeight="1" x14ac:dyDescent="0.15">
      <c r="A2" s="70" t="s">
        <v>99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19" t="s">
        <v>72</v>
      </c>
    </row>
    <row r="3" spans="1:27" s="26" customFormat="1" ht="19.5" customHeight="1" thickBot="1" x14ac:dyDescent="0.2">
      <c r="A3" s="68" t="s">
        <v>103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81">
        <f>'４月'!O3</f>
        <v>0</v>
      </c>
      <c r="P3" s="81"/>
      <c r="Q3" s="81"/>
      <c r="R3" s="81"/>
      <c r="S3" s="81"/>
      <c r="T3" s="81"/>
      <c r="U3" s="81"/>
      <c r="V3" s="2" t="s">
        <v>104</v>
      </c>
      <c r="W3" s="19" t="s">
        <v>73</v>
      </c>
    </row>
    <row r="4" spans="1:27" s="4" customFormat="1" ht="45" customHeight="1" x14ac:dyDescent="0.15">
      <c r="A4" s="64" t="s">
        <v>48</v>
      </c>
      <c r="B4" s="66"/>
      <c r="C4" s="66"/>
      <c r="D4" s="3" t="s">
        <v>56</v>
      </c>
      <c r="E4" s="66"/>
      <c r="F4" s="66"/>
      <c r="G4" s="3" t="s">
        <v>57</v>
      </c>
      <c r="H4" s="66"/>
      <c r="I4" s="66"/>
      <c r="J4" s="67" t="s">
        <v>10</v>
      </c>
      <c r="K4" s="67"/>
      <c r="L4" s="67"/>
      <c r="M4" s="75">
        <f>'４月'!M4:V5</f>
        <v>0</v>
      </c>
      <c r="N4" s="75"/>
      <c r="O4" s="75"/>
      <c r="P4" s="75"/>
      <c r="Q4" s="75"/>
      <c r="R4" s="75"/>
      <c r="S4" s="75"/>
      <c r="T4" s="75"/>
      <c r="U4" s="75"/>
      <c r="V4" s="76"/>
      <c r="W4" s="20"/>
    </row>
    <row r="5" spans="1:27" s="4" customFormat="1" ht="45" customHeight="1" x14ac:dyDescent="0.15">
      <c r="A5" s="65"/>
      <c r="B5" s="60"/>
      <c r="C5" s="60"/>
      <c r="D5" s="7" t="s">
        <v>55</v>
      </c>
      <c r="E5" s="60"/>
      <c r="F5" s="60"/>
      <c r="G5" s="5" t="s">
        <v>58</v>
      </c>
      <c r="H5" s="60"/>
      <c r="I5" s="60"/>
      <c r="J5" s="48"/>
      <c r="K5" s="48"/>
      <c r="L5" s="48"/>
      <c r="M5" s="77"/>
      <c r="N5" s="77"/>
      <c r="O5" s="77"/>
      <c r="P5" s="77"/>
      <c r="Q5" s="77"/>
      <c r="R5" s="77"/>
      <c r="S5" s="77"/>
      <c r="T5" s="77"/>
      <c r="U5" s="77"/>
      <c r="V5" s="78"/>
    </row>
    <row r="6" spans="1:27" s="4" customFormat="1" ht="18.75" customHeight="1" x14ac:dyDescent="0.15">
      <c r="A6" s="61" t="s">
        <v>97</v>
      </c>
      <c r="B6" s="48" t="s">
        <v>0</v>
      </c>
      <c r="C6" s="48"/>
      <c r="D6" s="9">
        <v>1</v>
      </c>
      <c r="E6" s="12" t="s">
        <v>11</v>
      </c>
      <c r="F6" s="12" t="s">
        <v>12</v>
      </c>
      <c r="G6" s="12" t="s">
        <v>13</v>
      </c>
      <c r="H6" s="12" t="s">
        <v>14</v>
      </c>
      <c r="I6" s="12" t="s">
        <v>15</v>
      </c>
      <c r="J6" s="12" t="s">
        <v>16</v>
      </c>
      <c r="K6" s="12" t="s">
        <v>17</v>
      </c>
      <c r="L6" s="12" t="s">
        <v>18</v>
      </c>
      <c r="M6" s="12" t="s">
        <v>19</v>
      </c>
      <c r="N6" s="12" t="s">
        <v>20</v>
      </c>
      <c r="O6" s="12" t="s">
        <v>21</v>
      </c>
      <c r="P6" s="12" t="s">
        <v>22</v>
      </c>
      <c r="Q6" s="12" t="s">
        <v>23</v>
      </c>
      <c r="R6" s="63" t="s">
        <v>24</v>
      </c>
      <c r="S6" s="48"/>
      <c r="T6" s="63" t="s">
        <v>25</v>
      </c>
      <c r="U6" s="63"/>
      <c r="V6" s="6" t="s">
        <v>26</v>
      </c>
    </row>
    <row r="7" spans="1:27" s="4" customFormat="1" ht="18.75" customHeight="1" x14ac:dyDescent="0.15">
      <c r="A7" s="62"/>
      <c r="B7" s="48" t="s">
        <v>1</v>
      </c>
      <c r="C7" s="48"/>
      <c r="D7" s="25" t="s">
        <v>70</v>
      </c>
      <c r="E7" s="18" t="s">
        <v>59</v>
      </c>
      <c r="F7" s="25" t="s">
        <v>61</v>
      </c>
      <c r="G7" s="18" t="s">
        <v>63</v>
      </c>
      <c r="H7" s="25" t="s">
        <v>65</v>
      </c>
      <c r="I7" s="18" t="s">
        <v>67</v>
      </c>
      <c r="J7" s="25" t="s">
        <v>68</v>
      </c>
      <c r="K7" s="18" t="s">
        <v>70</v>
      </c>
      <c r="L7" s="25" t="s">
        <v>59</v>
      </c>
      <c r="M7" s="18" t="s">
        <v>61</v>
      </c>
      <c r="N7" s="25" t="s">
        <v>63</v>
      </c>
      <c r="O7" s="18" t="s">
        <v>66</v>
      </c>
      <c r="P7" s="25" t="s">
        <v>0</v>
      </c>
      <c r="Q7" s="9" t="s">
        <v>69</v>
      </c>
      <c r="R7" s="48" t="s">
        <v>71</v>
      </c>
      <c r="S7" s="48"/>
      <c r="T7" s="48" t="s">
        <v>60</v>
      </c>
      <c r="U7" s="48"/>
      <c r="V7" s="6" t="s">
        <v>62</v>
      </c>
      <c r="X7" s="16"/>
    </row>
    <row r="8" spans="1:27" s="4" customFormat="1" ht="40.5" customHeight="1" x14ac:dyDescent="0.15">
      <c r="A8" s="62"/>
      <c r="B8" s="35" t="s">
        <v>47</v>
      </c>
      <c r="C8" s="7" t="s">
        <v>2</v>
      </c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54"/>
      <c r="S8" s="54"/>
      <c r="T8" s="54"/>
      <c r="U8" s="54"/>
      <c r="V8" s="23"/>
    </row>
    <row r="9" spans="1:27" s="4" customFormat="1" ht="40.5" customHeight="1" x14ac:dyDescent="0.15">
      <c r="A9" s="21">
        <v>7</v>
      </c>
      <c r="B9" s="35"/>
      <c r="C9" s="7" t="s">
        <v>3</v>
      </c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48"/>
      <c r="S9" s="48"/>
      <c r="T9" s="48"/>
      <c r="U9" s="48"/>
      <c r="V9" s="6"/>
      <c r="AA9" s="17"/>
    </row>
    <row r="10" spans="1:27" s="4" customFormat="1" ht="17.25" customHeight="1" x14ac:dyDescent="0.15">
      <c r="A10" s="33" t="s">
        <v>6</v>
      </c>
      <c r="B10" s="47" t="s">
        <v>4</v>
      </c>
      <c r="C10" s="48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51"/>
    </row>
    <row r="11" spans="1:27" s="4" customFormat="1" ht="17.25" customHeight="1" x14ac:dyDescent="0.15">
      <c r="A11" s="55"/>
      <c r="B11" s="47"/>
      <c r="C11" s="48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51"/>
    </row>
    <row r="12" spans="1:27" s="4" customFormat="1" ht="17.25" customHeight="1" x14ac:dyDescent="0.15">
      <c r="A12" s="55"/>
      <c r="B12" s="47"/>
      <c r="C12" s="48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51"/>
    </row>
    <row r="13" spans="1:27" s="8" customFormat="1" ht="18.75" customHeight="1" x14ac:dyDescent="0.15">
      <c r="A13" s="11"/>
      <c r="B13" s="48" t="s">
        <v>0</v>
      </c>
      <c r="C13" s="48"/>
      <c r="D13" s="12" t="s">
        <v>27</v>
      </c>
      <c r="E13" s="12" t="s">
        <v>28</v>
      </c>
      <c r="F13" s="12" t="s">
        <v>29</v>
      </c>
      <c r="G13" s="12" t="s">
        <v>30</v>
      </c>
      <c r="H13" s="12" t="s">
        <v>31</v>
      </c>
      <c r="I13" s="12" t="s">
        <v>32</v>
      </c>
      <c r="J13" s="12" t="s">
        <v>33</v>
      </c>
      <c r="K13" s="12" t="s">
        <v>34</v>
      </c>
      <c r="L13" s="12" t="s">
        <v>35</v>
      </c>
      <c r="M13" s="12" t="s">
        <v>36</v>
      </c>
      <c r="N13" s="12" t="s">
        <v>37</v>
      </c>
      <c r="O13" s="12" t="s">
        <v>38</v>
      </c>
      <c r="P13" s="12" t="s">
        <v>39</v>
      </c>
      <c r="Q13" s="12" t="s">
        <v>40</v>
      </c>
      <c r="R13" s="52" t="s">
        <v>5</v>
      </c>
      <c r="S13" s="52"/>
      <c r="T13" s="52"/>
      <c r="U13" s="47" t="s">
        <v>54</v>
      </c>
      <c r="V13" s="53"/>
    </row>
    <row r="14" spans="1:27" s="8" customFormat="1" ht="18.75" customHeight="1" x14ac:dyDescent="0.15">
      <c r="A14" s="11" t="s">
        <v>7</v>
      </c>
      <c r="B14" s="48" t="s">
        <v>1</v>
      </c>
      <c r="C14" s="48"/>
      <c r="D14" s="25" t="s">
        <v>63</v>
      </c>
      <c r="E14" s="25" t="s">
        <v>65</v>
      </c>
      <c r="F14" s="25" t="s">
        <v>67</v>
      </c>
      <c r="G14" s="25" t="s">
        <v>68</v>
      </c>
      <c r="H14" s="25" t="s">
        <v>70</v>
      </c>
      <c r="I14" s="25" t="s">
        <v>59</v>
      </c>
      <c r="J14" s="25" t="s">
        <v>61</v>
      </c>
      <c r="K14" s="25" t="s">
        <v>63</v>
      </c>
      <c r="L14" s="25" t="s">
        <v>65</v>
      </c>
      <c r="M14" s="25" t="s">
        <v>67</v>
      </c>
      <c r="N14" s="25" t="s">
        <v>68</v>
      </c>
      <c r="O14" s="25" t="s">
        <v>71</v>
      </c>
      <c r="P14" s="25" t="s">
        <v>60</v>
      </c>
      <c r="Q14" s="9" t="s">
        <v>62</v>
      </c>
      <c r="R14" s="52"/>
      <c r="S14" s="52"/>
      <c r="T14" s="52"/>
      <c r="U14" s="47"/>
      <c r="V14" s="53"/>
    </row>
    <row r="15" spans="1:27" s="4" customFormat="1" ht="40.5" customHeight="1" x14ac:dyDescent="0.15">
      <c r="A15" s="10"/>
      <c r="B15" s="35" t="s">
        <v>47</v>
      </c>
      <c r="C15" s="7" t="s">
        <v>2</v>
      </c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7" t="s">
        <v>2</v>
      </c>
      <c r="S15" s="36">
        <f>SUM(D8:V8,D15:Q15)</f>
        <v>0</v>
      </c>
      <c r="T15" s="36"/>
      <c r="U15" s="37">
        <f>全体集計!N3</f>
        <v>0</v>
      </c>
      <c r="V15" s="38"/>
    </row>
    <row r="16" spans="1:27" s="4" customFormat="1" ht="40.5" customHeight="1" x14ac:dyDescent="0.15">
      <c r="A16" s="10" t="s">
        <v>9</v>
      </c>
      <c r="B16" s="35"/>
      <c r="C16" s="7" t="s">
        <v>3</v>
      </c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7" t="s">
        <v>41</v>
      </c>
      <c r="S16" s="36">
        <f>COUNTA(D8:V8,D15:Q15)</f>
        <v>0</v>
      </c>
      <c r="T16" s="36"/>
      <c r="U16" s="37"/>
      <c r="V16" s="38"/>
    </row>
    <row r="17" spans="1:22" s="4" customFormat="1" ht="17.25" customHeight="1" x14ac:dyDescent="0.15">
      <c r="A17" s="33"/>
      <c r="B17" s="47" t="s">
        <v>4</v>
      </c>
      <c r="C17" s="48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41" t="s">
        <v>76</v>
      </c>
      <c r="S17" s="42"/>
      <c r="T17" s="43"/>
      <c r="U17" s="37"/>
      <c r="V17" s="38"/>
    </row>
    <row r="18" spans="1:22" s="4" customFormat="1" ht="17.25" customHeight="1" x14ac:dyDescent="0.15">
      <c r="A18" s="33"/>
      <c r="B18" s="47"/>
      <c r="C18" s="48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44"/>
      <c r="S18" s="45"/>
      <c r="T18" s="46"/>
      <c r="U18" s="37"/>
      <c r="V18" s="38"/>
    </row>
    <row r="19" spans="1:22" s="4" customFormat="1" ht="17.25" customHeight="1" thickBot="1" x14ac:dyDescent="0.2">
      <c r="A19" s="34"/>
      <c r="B19" s="49"/>
      <c r="C19" s="50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27">
        <f>COUNTIF(D10:V12,"○")+COUNTIF(D17:Q19,"○")</f>
        <v>0</v>
      </c>
      <c r="S19" s="28"/>
      <c r="T19" s="29"/>
      <c r="U19" s="39"/>
      <c r="V19" s="40"/>
    </row>
    <row r="20" spans="1:22" s="4" customFormat="1" ht="4.5" customHeight="1" x14ac:dyDescent="0.15">
      <c r="A20" s="13"/>
      <c r="B20" s="14"/>
      <c r="C20" s="8"/>
      <c r="R20" s="15"/>
      <c r="S20" s="15"/>
      <c r="T20" s="15"/>
    </row>
    <row r="21" spans="1:22" s="26" customFormat="1" ht="15" customHeight="1" x14ac:dyDescent="0.15">
      <c r="A21" s="30" t="s">
        <v>102</v>
      </c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</row>
    <row r="22" spans="1:22" s="26" customFormat="1" ht="15" customHeight="1" x14ac:dyDescent="0.15">
      <c r="A22" s="30" t="s">
        <v>50</v>
      </c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</row>
    <row r="23" spans="1:22" s="26" customFormat="1" ht="15" customHeight="1" x14ac:dyDescent="0.15">
      <c r="A23" s="30" t="s">
        <v>51</v>
      </c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</row>
    <row r="24" spans="1:22" s="26" customFormat="1" ht="15" customHeight="1" x14ac:dyDescent="0.15">
      <c r="A24" s="30" t="s">
        <v>106</v>
      </c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</row>
    <row r="25" spans="1:22" s="26" customFormat="1" ht="15" customHeight="1" x14ac:dyDescent="0.15">
      <c r="A25" s="30" t="s">
        <v>107</v>
      </c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</row>
    <row r="26" spans="1:22" s="26" customFormat="1" ht="15" customHeight="1" x14ac:dyDescent="0.15">
      <c r="A26" s="30" t="s">
        <v>105</v>
      </c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</row>
    <row r="27" spans="1:22" s="26" customFormat="1" x14ac:dyDescent="0.15">
      <c r="A27" s="26" t="s">
        <v>53</v>
      </c>
    </row>
  </sheetData>
  <mergeCells count="74">
    <mergeCell ref="A25:V25"/>
    <mergeCell ref="A26:V26"/>
    <mergeCell ref="M17:M19"/>
    <mergeCell ref="A17:A19"/>
    <mergeCell ref="D17:D19"/>
    <mergeCell ref="E17:E19"/>
    <mergeCell ref="F17:F19"/>
    <mergeCell ref="R19:T19"/>
    <mergeCell ref="A21:V21"/>
    <mergeCell ref="A22:V22"/>
    <mergeCell ref="A23:V23"/>
    <mergeCell ref="A24:V24"/>
    <mergeCell ref="B15:B16"/>
    <mergeCell ref="S15:T15"/>
    <mergeCell ref="U15:V19"/>
    <mergeCell ref="S16:T16"/>
    <mergeCell ref="G17:G19"/>
    <mergeCell ref="H17:H19"/>
    <mergeCell ref="I17:I19"/>
    <mergeCell ref="J17:J19"/>
    <mergeCell ref="K17:K19"/>
    <mergeCell ref="L17:L19"/>
    <mergeCell ref="N17:N19"/>
    <mergeCell ref="O17:O19"/>
    <mergeCell ref="P17:P19"/>
    <mergeCell ref="Q17:Q19"/>
    <mergeCell ref="R17:T18"/>
    <mergeCell ref="B17:C19"/>
    <mergeCell ref="V10:V12"/>
    <mergeCell ref="B13:C13"/>
    <mergeCell ref="R13:T14"/>
    <mergeCell ref="U13:V14"/>
    <mergeCell ref="B14:C14"/>
    <mergeCell ref="M10:M12"/>
    <mergeCell ref="N10:N12"/>
    <mergeCell ref="O10:O12"/>
    <mergeCell ref="P10:P12"/>
    <mergeCell ref="Q10:Q12"/>
    <mergeCell ref="R10:S12"/>
    <mergeCell ref="G10:G12"/>
    <mergeCell ref="H10:H12"/>
    <mergeCell ref="I10:I12"/>
    <mergeCell ref="J10:J12"/>
    <mergeCell ref="K10:K12"/>
    <mergeCell ref="L10:L12"/>
    <mergeCell ref="B8:B9"/>
    <mergeCell ref="R8:S8"/>
    <mergeCell ref="T8:U8"/>
    <mergeCell ref="R9:S9"/>
    <mergeCell ref="T9:U9"/>
    <mergeCell ref="T10:U12"/>
    <mergeCell ref="A10:A12"/>
    <mergeCell ref="B10:C12"/>
    <mergeCell ref="D10:D12"/>
    <mergeCell ref="E10:E12"/>
    <mergeCell ref="F10:F12"/>
    <mergeCell ref="A6:A8"/>
    <mergeCell ref="B6:C6"/>
    <mergeCell ref="R6:S6"/>
    <mergeCell ref="T6:U6"/>
    <mergeCell ref="B7:C7"/>
    <mergeCell ref="R7:S7"/>
    <mergeCell ref="T7:U7"/>
    <mergeCell ref="A3:N3"/>
    <mergeCell ref="O3:U3"/>
    <mergeCell ref="A2:V2"/>
    <mergeCell ref="M4:V5"/>
    <mergeCell ref="E5:F5"/>
    <mergeCell ref="H5:I5"/>
    <mergeCell ref="A4:A5"/>
    <mergeCell ref="B4:C5"/>
    <mergeCell ref="E4:F4"/>
    <mergeCell ref="H4:I4"/>
    <mergeCell ref="J4:L5"/>
  </mergeCells>
  <phoneticPr fontId="1"/>
  <dataValidations count="1">
    <dataValidation type="list" errorStyle="information" allowBlank="1" sqref="D10:V12 D17:Q19" xr:uid="{00000000-0002-0000-0500-000000000000}">
      <formula1>$W$2:$W$4</formula1>
    </dataValidation>
  </dataValidations>
  <printOptions horizontalCentered="1" verticalCentered="1"/>
  <pageMargins left="0.39370078740157483" right="0.39370078740157483" top="0.15748031496062992" bottom="0.15748031496062992" header="0.31496062992125984" footer="0.19685039370078741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5" tint="0.39997558519241921"/>
  </sheetPr>
  <dimension ref="A1:AA27"/>
  <sheetViews>
    <sheetView zoomScaleNormal="100" workbookViewId="0">
      <selection activeCell="D1" sqref="D1"/>
    </sheetView>
  </sheetViews>
  <sheetFormatPr defaultRowHeight="13.5" x14ac:dyDescent="0.15"/>
  <cols>
    <col min="1" max="1" width="5.25" style="1" customWidth="1"/>
    <col min="2" max="3" width="3.75" style="1" customWidth="1"/>
    <col min="4" max="17" width="7.25" style="1" customWidth="1"/>
    <col min="18" max="21" width="3.625" style="1" customWidth="1"/>
    <col min="22" max="22" width="7.25" style="1" customWidth="1"/>
    <col min="23" max="23" width="10.5" style="1" bestFit="1" customWidth="1"/>
    <col min="24" max="26" width="9" style="1"/>
    <col min="27" max="27" width="12.25" style="1" bestFit="1" customWidth="1"/>
    <col min="28" max="16384" width="9" style="1"/>
  </cols>
  <sheetData>
    <row r="1" spans="1:27" s="26" customFormat="1" x14ac:dyDescent="0.15">
      <c r="A1" s="26" t="s">
        <v>101</v>
      </c>
    </row>
    <row r="2" spans="1:27" ht="24.75" customHeight="1" x14ac:dyDescent="0.15">
      <c r="A2" s="70" t="s">
        <v>99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19" t="s">
        <v>72</v>
      </c>
    </row>
    <row r="3" spans="1:27" s="26" customFormat="1" ht="19.5" customHeight="1" thickBot="1" x14ac:dyDescent="0.2">
      <c r="A3" s="68" t="s">
        <v>103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81">
        <f>'４月'!O3</f>
        <v>0</v>
      </c>
      <c r="P3" s="81"/>
      <c r="Q3" s="81"/>
      <c r="R3" s="81"/>
      <c r="S3" s="81"/>
      <c r="T3" s="81"/>
      <c r="U3" s="81"/>
      <c r="V3" s="2" t="s">
        <v>104</v>
      </c>
      <c r="W3" s="19" t="s">
        <v>73</v>
      </c>
    </row>
    <row r="4" spans="1:27" s="4" customFormat="1" ht="45" customHeight="1" x14ac:dyDescent="0.15">
      <c r="A4" s="64" t="s">
        <v>48</v>
      </c>
      <c r="B4" s="66"/>
      <c r="C4" s="66"/>
      <c r="D4" s="3" t="s">
        <v>56</v>
      </c>
      <c r="E4" s="66"/>
      <c r="F4" s="66"/>
      <c r="G4" s="3" t="s">
        <v>57</v>
      </c>
      <c r="H4" s="66"/>
      <c r="I4" s="66"/>
      <c r="J4" s="67" t="s">
        <v>10</v>
      </c>
      <c r="K4" s="67"/>
      <c r="L4" s="67"/>
      <c r="M4" s="75">
        <f>'４月'!M4:V5</f>
        <v>0</v>
      </c>
      <c r="N4" s="75"/>
      <c r="O4" s="75"/>
      <c r="P4" s="75"/>
      <c r="Q4" s="75"/>
      <c r="R4" s="75"/>
      <c r="S4" s="75"/>
      <c r="T4" s="75"/>
      <c r="U4" s="75"/>
      <c r="V4" s="76"/>
      <c r="W4" s="20"/>
    </row>
    <row r="5" spans="1:27" s="4" customFormat="1" ht="45" customHeight="1" x14ac:dyDescent="0.15">
      <c r="A5" s="65"/>
      <c r="B5" s="60"/>
      <c r="C5" s="60"/>
      <c r="D5" s="7" t="s">
        <v>55</v>
      </c>
      <c r="E5" s="60"/>
      <c r="F5" s="60"/>
      <c r="G5" s="5" t="s">
        <v>58</v>
      </c>
      <c r="H5" s="60"/>
      <c r="I5" s="60"/>
      <c r="J5" s="48"/>
      <c r="K5" s="48"/>
      <c r="L5" s="48"/>
      <c r="M5" s="77"/>
      <c r="N5" s="77"/>
      <c r="O5" s="77"/>
      <c r="P5" s="77"/>
      <c r="Q5" s="77"/>
      <c r="R5" s="77"/>
      <c r="S5" s="77"/>
      <c r="T5" s="77"/>
      <c r="U5" s="77"/>
      <c r="V5" s="78"/>
    </row>
    <row r="6" spans="1:27" s="4" customFormat="1" ht="18.75" customHeight="1" x14ac:dyDescent="0.15">
      <c r="A6" s="61" t="s">
        <v>97</v>
      </c>
      <c r="B6" s="48" t="s">
        <v>0</v>
      </c>
      <c r="C6" s="48"/>
      <c r="D6" s="9">
        <v>1</v>
      </c>
      <c r="E6" s="12" t="s">
        <v>11</v>
      </c>
      <c r="F6" s="12" t="s">
        <v>12</v>
      </c>
      <c r="G6" s="12" t="s">
        <v>13</v>
      </c>
      <c r="H6" s="12" t="s">
        <v>14</v>
      </c>
      <c r="I6" s="12" t="s">
        <v>15</v>
      </c>
      <c r="J6" s="12" t="s">
        <v>16</v>
      </c>
      <c r="K6" s="12" t="s">
        <v>17</v>
      </c>
      <c r="L6" s="12" t="s">
        <v>18</v>
      </c>
      <c r="M6" s="12" t="s">
        <v>19</v>
      </c>
      <c r="N6" s="12" t="s">
        <v>20</v>
      </c>
      <c r="O6" s="12" t="s">
        <v>21</v>
      </c>
      <c r="P6" s="12" t="s">
        <v>22</v>
      </c>
      <c r="Q6" s="12" t="s">
        <v>23</v>
      </c>
      <c r="R6" s="63" t="s">
        <v>24</v>
      </c>
      <c r="S6" s="48"/>
      <c r="T6" s="63" t="s">
        <v>25</v>
      </c>
      <c r="U6" s="63"/>
      <c r="V6" s="6" t="s">
        <v>26</v>
      </c>
    </row>
    <row r="7" spans="1:27" s="4" customFormat="1" ht="18.75" customHeight="1" x14ac:dyDescent="0.15">
      <c r="A7" s="62"/>
      <c r="B7" s="48" t="s">
        <v>1</v>
      </c>
      <c r="C7" s="48"/>
      <c r="D7" s="25" t="s">
        <v>63</v>
      </c>
      <c r="E7" s="18" t="s">
        <v>65</v>
      </c>
      <c r="F7" s="25" t="s">
        <v>67</v>
      </c>
      <c r="G7" s="18" t="s">
        <v>68</v>
      </c>
      <c r="H7" s="25" t="s">
        <v>70</v>
      </c>
      <c r="I7" s="18" t="s">
        <v>59</v>
      </c>
      <c r="J7" s="25" t="s">
        <v>61</v>
      </c>
      <c r="K7" s="18" t="s">
        <v>63</v>
      </c>
      <c r="L7" s="25" t="s">
        <v>65</v>
      </c>
      <c r="M7" s="18" t="s">
        <v>67</v>
      </c>
      <c r="N7" s="25" t="s">
        <v>68</v>
      </c>
      <c r="O7" s="18" t="s">
        <v>71</v>
      </c>
      <c r="P7" s="25" t="s">
        <v>60</v>
      </c>
      <c r="Q7" s="9" t="s">
        <v>62</v>
      </c>
      <c r="R7" s="48" t="s">
        <v>64</v>
      </c>
      <c r="S7" s="48"/>
      <c r="T7" s="48" t="s">
        <v>66</v>
      </c>
      <c r="U7" s="48"/>
      <c r="V7" s="6" t="s">
        <v>0</v>
      </c>
      <c r="X7" s="16"/>
    </row>
    <row r="8" spans="1:27" s="4" customFormat="1" ht="40.5" customHeight="1" x14ac:dyDescent="0.15">
      <c r="A8" s="62"/>
      <c r="B8" s="35" t="s">
        <v>47</v>
      </c>
      <c r="C8" s="7" t="s">
        <v>2</v>
      </c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54"/>
      <c r="S8" s="54"/>
      <c r="T8" s="54"/>
      <c r="U8" s="54"/>
      <c r="V8" s="23"/>
    </row>
    <row r="9" spans="1:27" s="4" customFormat="1" ht="40.5" customHeight="1" x14ac:dyDescent="0.15">
      <c r="A9" s="21">
        <v>8</v>
      </c>
      <c r="B9" s="35"/>
      <c r="C9" s="7" t="s">
        <v>3</v>
      </c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48"/>
      <c r="S9" s="48"/>
      <c r="T9" s="48"/>
      <c r="U9" s="48"/>
      <c r="V9" s="6"/>
      <c r="AA9" s="17"/>
    </row>
    <row r="10" spans="1:27" s="4" customFormat="1" ht="17.25" customHeight="1" x14ac:dyDescent="0.15">
      <c r="A10" s="33" t="s">
        <v>6</v>
      </c>
      <c r="B10" s="47" t="s">
        <v>4</v>
      </c>
      <c r="C10" s="48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51"/>
    </row>
    <row r="11" spans="1:27" s="4" customFormat="1" ht="17.25" customHeight="1" x14ac:dyDescent="0.15">
      <c r="A11" s="55"/>
      <c r="B11" s="47"/>
      <c r="C11" s="48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51"/>
    </row>
    <row r="12" spans="1:27" s="4" customFormat="1" ht="17.25" customHeight="1" x14ac:dyDescent="0.15">
      <c r="A12" s="55"/>
      <c r="B12" s="47"/>
      <c r="C12" s="48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51"/>
    </row>
    <row r="13" spans="1:27" s="8" customFormat="1" ht="18.75" customHeight="1" x14ac:dyDescent="0.15">
      <c r="A13" s="11"/>
      <c r="B13" s="48" t="s">
        <v>0</v>
      </c>
      <c r="C13" s="48"/>
      <c r="D13" s="12" t="s">
        <v>27</v>
      </c>
      <c r="E13" s="12" t="s">
        <v>28</v>
      </c>
      <c r="F13" s="12" t="s">
        <v>29</v>
      </c>
      <c r="G13" s="12" t="s">
        <v>30</v>
      </c>
      <c r="H13" s="12" t="s">
        <v>31</v>
      </c>
      <c r="I13" s="12" t="s">
        <v>32</v>
      </c>
      <c r="J13" s="12" t="s">
        <v>33</v>
      </c>
      <c r="K13" s="12" t="s">
        <v>34</v>
      </c>
      <c r="L13" s="12" t="s">
        <v>35</v>
      </c>
      <c r="M13" s="12" t="s">
        <v>36</v>
      </c>
      <c r="N13" s="12" t="s">
        <v>37</v>
      </c>
      <c r="O13" s="12" t="s">
        <v>38</v>
      </c>
      <c r="P13" s="12" t="s">
        <v>39</v>
      </c>
      <c r="Q13" s="12" t="s">
        <v>40</v>
      </c>
      <c r="R13" s="52" t="s">
        <v>5</v>
      </c>
      <c r="S13" s="52"/>
      <c r="T13" s="52"/>
      <c r="U13" s="47" t="s">
        <v>54</v>
      </c>
      <c r="V13" s="53"/>
    </row>
    <row r="14" spans="1:27" s="8" customFormat="1" ht="18.75" customHeight="1" x14ac:dyDescent="0.15">
      <c r="A14" s="11" t="s">
        <v>7</v>
      </c>
      <c r="B14" s="48" t="s">
        <v>1</v>
      </c>
      <c r="C14" s="48"/>
      <c r="D14" s="25" t="s">
        <v>68</v>
      </c>
      <c r="E14" s="25" t="s">
        <v>70</v>
      </c>
      <c r="F14" s="25" t="s">
        <v>59</v>
      </c>
      <c r="G14" s="25" t="s">
        <v>61</v>
      </c>
      <c r="H14" s="25" t="s">
        <v>63</v>
      </c>
      <c r="I14" s="25" t="s">
        <v>65</v>
      </c>
      <c r="J14" s="25" t="s">
        <v>67</v>
      </c>
      <c r="K14" s="25" t="s">
        <v>68</v>
      </c>
      <c r="L14" s="25" t="s">
        <v>70</v>
      </c>
      <c r="M14" s="25" t="s">
        <v>59</v>
      </c>
      <c r="N14" s="25" t="s">
        <v>61</v>
      </c>
      <c r="O14" s="25" t="s">
        <v>64</v>
      </c>
      <c r="P14" s="25" t="s">
        <v>66</v>
      </c>
      <c r="Q14" s="9" t="s">
        <v>0</v>
      </c>
      <c r="R14" s="52"/>
      <c r="S14" s="52"/>
      <c r="T14" s="52"/>
      <c r="U14" s="47"/>
      <c r="V14" s="53"/>
    </row>
    <row r="15" spans="1:27" s="4" customFormat="1" ht="40.5" customHeight="1" x14ac:dyDescent="0.15">
      <c r="A15" s="10"/>
      <c r="B15" s="35" t="s">
        <v>47</v>
      </c>
      <c r="C15" s="7" t="s">
        <v>2</v>
      </c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7" t="s">
        <v>2</v>
      </c>
      <c r="S15" s="36">
        <f>SUM(D8:V8,D15:Q15)</f>
        <v>0</v>
      </c>
      <c r="T15" s="36"/>
      <c r="U15" s="37">
        <f>全体集計!N3</f>
        <v>0</v>
      </c>
      <c r="V15" s="38"/>
    </row>
    <row r="16" spans="1:27" s="4" customFormat="1" ht="40.5" customHeight="1" x14ac:dyDescent="0.15">
      <c r="A16" s="10" t="s">
        <v>9</v>
      </c>
      <c r="B16" s="35"/>
      <c r="C16" s="7" t="s">
        <v>3</v>
      </c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7" t="s">
        <v>41</v>
      </c>
      <c r="S16" s="36">
        <f>COUNTA(D8:V8,D15:Q15)</f>
        <v>0</v>
      </c>
      <c r="T16" s="36"/>
      <c r="U16" s="37"/>
      <c r="V16" s="38"/>
    </row>
    <row r="17" spans="1:22" s="4" customFormat="1" ht="17.25" customHeight="1" x14ac:dyDescent="0.15">
      <c r="A17" s="33"/>
      <c r="B17" s="47" t="s">
        <v>4</v>
      </c>
      <c r="C17" s="48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41" t="s">
        <v>76</v>
      </c>
      <c r="S17" s="42"/>
      <c r="T17" s="43"/>
      <c r="U17" s="37"/>
      <c r="V17" s="38"/>
    </row>
    <row r="18" spans="1:22" s="4" customFormat="1" ht="17.25" customHeight="1" x14ac:dyDescent="0.15">
      <c r="A18" s="33"/>
      <c r="B18" s="47"/>
      <c r="C18" s="48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44"/>
      <c r="S18" s="45"/>
      <c r="T18" s="46"/>
      <c r="U18" s="37"/>
      <c r="V18" s="38"/>
    </row>
    <row r="19" spans="1:22" s="4" customFormat="1" ht="17.25" customHeight="1" thickBot="1" x14ac:dyDescent="0.2">
      <c r="A19" s="34"/>
      <c r="B19" s="49"/>
      <c r="C19" s="50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27">
        <f>COUNTIF(D10:V12,"○")+COUNTIF(D17:Q19,"○")</f>
        <v>0</v>
      </c>
      <c r="S19" s="28"/>
      <c r="T19" s="29"/>
      <c r="U19" s="39"/>
      <c r="V19" s="40"/>
    </row>
    <row r="20" spans="1:22" s="4" customFormat="1" ht="4.5" customHeight="1" x14ac:dyDescent="0.15">
      <c r="A20" s="13"/>
      <c r="B20" s="14"/>
      <c r="C20" s="8"/>
      <c r="R20" s="15"/>
      <c r="S20" s="15"/>
      <c r="T20" s="15"/>
    </row>
    <row r="21" spans="1:22" s="26" customFormat="1" ht="15" customHeight="1" x14ac:dyDescent="0.15">
      <c r="A21" s="30" t="s">
        <v>102</v>
      </c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</row>
    <row r="22" spans="1:22" s="26" customFormat="1" ht="15" customHeight="1" x14ac:dyDescent="0.15">
      <c r="A22" s="30" t="s">
        <v>50</v>
      </c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</row>
    <row r="23" spans="1:22" s="26" customFormat="1" ht="15" customHeight="1" x14ac:dyDescent="0.15">
      <c r="A23" s="30" t="s">
        <v>51</v>
      </c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</row>
    <row r="24" spans="1:22" s="26" customFormat="1" ht="15" customHeight="1" x14ac:dyDescent="0.15">
      <c r="A24" s="30" t="s">
        <v>106</v>
      </c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</row>
    <row r="25" spans="1:22" s="26" customFormat="1" ht="15" customHeight="1" x14ac:dyDescent="0.15">
      <c r="A25" s="30" t="s">
        <v>107</v>
      </c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</row>
    <row r="26" spans="1:22" s="26" customFormat="1" ht="15" customHeight="1" x14ac:dyDescent="0.15">
      <c r="A26" s="30" t="s">
        <v>105</v>
      </c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</row>
    <row r="27" spans="1:22" s="26" customFormat="1" x14ac:dyDescent="0.15">
      <c r="A27" s="26" t="s">
        <v>53</v>
      </c>
    </row>
  </sheetData>
  <mergeCells count="74">
    <mergeCell ref="A25:V25"/>
    <mergeCell ref="A26:V26"/>
    <mergeCell ref="M17:M19"/>
    <mergeCell ref="A17:A19"/>
    <mergeCell ref="D17:D19"/>
    <mergeCell ref="E17:E19"/>
    <mergeCell ref="F17:F19"/>
    <mergeCell ref="R19:T19"/>
    <mergeCell ref="A21:V21"/>
    <mergeCell ref="A22:V22"/>
    <mergeCell ref="A23:V23"/>
    <mergeCell ref="A24:V24"/>
    <mergeCell ref="B15:B16"/>
    <mergeCell ref="S15:T15"/>
    <mergeCell ref="U15:V19"/>
    <mergeCell ref="S16:T16"/>
    <mergeCell ref="G17:G19"/>
    <mergeCell ref="H17:H19"/>
    <mergeCell ref="I17:I19"/>
    <mergeCell ref="J17:J19"/>
    <mergeCell ref="K17:K19"/>
    <mergeCell ref="L17:L19"/>
    <mergeCell ref="N17:N19"/>
    <mergeCell ref="O17:O19"/>
    <mergeCell ref="P17:P19"/>
    <mergeCell ref="Q17:Q19"/>
    <mergeCell ref="R17:T18"/>
    <mergeCell ref="B17:C19"/>
    <mergeCell ref="V10:V12"/>
    <mergeCell ref="B13:C13"/>
    <mergeCell ref="R13:T14"/>
    <mergeCell ref="U13:V14"/>
    <mergeCell ref="B14:C14"/>
    <mergeCell ref="M10:M12"/>
    <mergeCell ref="N10:N12"/>
    <mergeCell ref="O10:O12"/>
    <mergeCell ref="P10:P12"/>
    <mergeCell ref="Q10:Q12"/>
    <mergeCell ref="R10:S12"/>
    <mergeCell ref="G10:G12"/>
    <mergeCell ref="H10:H12"/>
    <mergeCell ref="I10:I12"/>
    <mergeCell ref="J10:J12"/>
    <mergeCell ref="K10:K12"/>
    <mergeCell ref="L10:L12"/>
    <mergeCell ref="B8:B9"/>
    <mergeCell ref="R8:S8"/>
    <mergeCell ref="T8:U8"/>
    <mergeCell ref="R9:S9"/>
    <mergeCell ref="T9:U9"/>
    <mergeCell ref="T10:U12"/>
    <mergeCell ref="A10:A12"/>
    <mergeCell ref="B10:C12"/>
    <mergeCell ref="D10:D12"/>
    <mergeCell ref="E10:E12"/>
    <mergeCell ref="F10:F12"/>
    <mergeCell ref="A6:A8"/>
    <mergeCell ref="B6:C6"/>
    <mergeCell ref="R6:S6"/>
    <mergeCell ref="T6:U6"/>
    <mergeCell ref="B7:C7"/>
    <mergeCell ref="R7:S7"/>
    <mergeCell ref="T7:U7"/>
    <mergeCell ref="A3:N3"/>
    <mergeCell ref="O3:U3"/>
    <mergeCell ref="A2:V2"/>
    <mergeCell ref="M4:V5"/>
    <mergeCell ref="E5:F5"/>
    <mergeCell ref="H5:I5"/>
    <mergeCell ref="A4:A5"/>
    <mergeCell ref="B4:C5"/>
    <mergeCell ref="E4:F4"/>
    <mergeCell ref="H4:I4"/>
    <mergeCell ref="J4:L5"/>
  </mergeCells>
  <phoneticPr fontId="1"/>
  <dataValidations count="1">
    <dataValidation type="list" errorStyle="information" allowBlank="1" sqref="D10:V12 D17:Q19" xr:uid="{00000000-0002-0000-0600-000000000000}">
      <formula1>$W$2:$W$4</formula1>
    </dataValidation>
  </dataValidations>
  <printOptions horizontalCentered="1" verticalCentered="1"/>
  <pageMargins left="0.39370078740157483" right="0.39370078740157483" top="0.15748031496062992" bottom="0.15748031496062992" header="0.31496062992125984" footer="0.19685039370078741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4" tint="0.39997558519241921"/>
  </sheetPr>
  <dimension ref="A1:AA27"/>
  <sheetViews>
    <sheetView zoomScaleNormal="100" workbookViewId="0">
      <selection activeCell="D1" sqref="D1"/>
    </sheetView>
  </sheetViews>
  <sheetFormatPr defaultRowHeight="13.5" x14ac:dyDescent="0.15"/>
  <cols>
    <col min="1" max="1" width="5.25" style="1" customWidth="1"/>
    <col min="2" max="3" width="3.75" style="1" customWidth="1"/>
    <col min="4" max="17" width="7.25" style="1" customWidth="1"/>
    <col min="18" max="21" width="3.625" style="1" customWidth="1"/>
    <col min="22" max="22" width="7.25" style="1" customWidth="1"/>
    <col min="23" max="23" width="10.5" style="1" bestFit="1" customWidth="1"/>
    <col min="24" max="26" width="9" style="1"/>
    <col min="27" max="27" width="12.25" style="1" bestFit="1" customWidth="1"/>
    <col min="28" max="16384" width="9" style="1"/>
  </cols>
  <sheetData>
    <row r="1" spans="1:27" s="26" customFormat="1" x14ac:dyDescent="0.15">
      <c r="A1" s="26" t="s">
        <v>101</v>
      </c>
    </row>
    <row r="2" spans="1:27" ht="24.75" customHeight="1" x14ac:dyDescent="0.15">
      <c r="A2" s="70" t="s">
        <v>99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19" t="s">
        <v>72</v>
      </c>
    </row>
    <row r="3" spans="1:27" s="26" customFormat="1" ht="19.5" customHeight="1" thickBot="1" x14ac:dyDescent="0.2">
      <c r="A3" s="68" t="s">
        <v>103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81">
        <f>'４月'!O3</f>
        <v>0</v>
      </c>
      <c r="P3" s="81"/>
      <c r="Q3" s="81"/>
      <c r="R3" s="81"/>
      <c r="S3" s="81"/>
      <c r="T3" s="81"/>
      <c r="U3" s="81"/>
      <c r="V3" s="2" t="s">
        <v>104</v>
      </c>
      <c r="W3" s="19" t="s">
        <v>73</v>
      </c>
    </row>
    <row r="4" spans="1:27" s="4" customFormat="1" ht="45" customHeight="1" x14ac:dyDescent="0.15">
      <c r="A4" s="64" t="s">
        <v>48</v>
      </c>
      <c r="B4" s="66"/>
      <c r="C4" s="66"/>
      <c r="D4" s="3" t="s">
        <v>56</v>
      </c>
      <c r="E4" s="66"/>
      <c r="F4" s="66"/>
      <c r="G4" s="3" t="s">
        <v>57</v>
      </c>
      <c r="H4" s="66"/>
      <c r="I4" s="66"/>
      <c r="J4" s="67" t="s">
        <v>10</v>
      </c>
      <c r="K4" s="67"/>
      <c r="L4" s="67"/>
      <c r="M4" s="75">
        <f>'４月'!M4:V5</f>
        <v>0</v>
      </c>
      <c r="N4" s="75"/>
      <c r="O4" s="75"/>
      <c r="P4" s="75"/>
      <c r="Q4" s="75"/>
      <c r="R4" s="75"/>
      <c r="S4" s="75"/>
      <c r="T4" s="75"/>
      <c r="U4" s="75"/>
      <c r="V4" s="76"/>
      <c r="W4" s="20"/>
    </row>
    <row r="5" spans="1:27" s="4" customFormat="1" ht="45" customHeight="1" x14ac:dyDescent="0.15">
      <c r="A5" s="65"/>
      <c r="B5" s="60"/>
      <c r="C5" s="60"/>
      <c r="D5" s="7" t="s">
        <v>55</v>
      </c>
      <c r="E5" s="60"/>
      <c r="F5" s="60"/>
      <c r="G5" s="5" t="s">
        <v>58</v>
      </c>
      <c r="H5" s="60"/>
      <c r="I5" s="60"/>
      <c r="J5" s="48"/>
      <c r="K5" s="48"/>
      <c r="L5" s="48"/>
      <c r="M5" s="77"/>
      <c r="N5" s="77"/>
      <c r="O5" s="77"/>
      <c r="P5" s="77"/>
      <c r="Q5" s="77"/>
      <c r="R5" s="77"/>
      <c r="S5" s="77"/>
      <c r="T5" s="77"/>
      <c r="U5" s="77"/>
      <c r="V5" s="78"/>
    </row>
    <row r="6" spans="1:27" s="4" customFormat="1" ht="18.75" customHeight="1" x14ac:dyDescent="0.15">
      <c r="A6" s="61" t="s">
        <v>97</v>
      </c>
      <c r="B6" s="48" t="s">
        <v>0</v>
      </c>
      <c r="C6" s="48"/>
      <c r="D6" s="9">
        <v>1</v>
      </c>
      <c r="E6" s="12" t="s">
        <v>11</v>
      </c>
      <c r="F6" s="12" t="s">
        <v>12</v>
      </c>
      <c r="G6" s="12" t="s">
        <v>13</v>
      </c>
      <c r="H6" s="12" t="s">
        <v>14</v>
      </c>
      <c r="I6" s="12" t="s">
        <v>15</v>
      </c>
      <c r="J6" s="12" t="s">
        <v>16</v>
      </c>
      <c r="K6" s="12" t="s">
        <v>17</v>
      </c>
      <c r="L6" s="12" t="s">
        <v>18</v>
      </c>
      <c r="M6" s="12" t="s">
        <v>19</v>
      </c>
      <c r="N6" s="12" t="s">
        <v>20</v>
      </c>
      <c r="O6" s="12" t="s">
        <v>21</v>
      </c>
      <c r="P6" s="12" t="s">
        <v>22</v>
      </c>
      <c r="Q6" s="12" t="s">
        <v>23</v>
      </c>
      <c r="R6" s="63" t="s">
        <v>24</v>
      </c>
      <c r="S6" s="48"/>
      <c r="T6" s="63" t="s">
        <v>25</v>
      </c>
      <c r="U6" s="63"/>
      <c r="V6" s="6" t="s">
        <v>26</v>
      </c>
    </row>
    <row r="7" spans="1:27" s="4" customFormat="1" ht="18.75" customHeight="1" x14ac:dyDescent="0.15">
      <c r="A7" s="62"/>
      <c r="B7" s="48" t="s">
        <v>1</v>
      </c>
      <c r="C7" s="48"/>
      <c r="D7" s="18" t="s">
        <v>68</v>
      </c>
      <c r="E7" s="18" t="s">
        <v>70</v>
      </c>
      <c r="F7" s="18" t="s">
        <v>59</v>
      </c>
      <c r="G7" s="18" t="s">
        <v>61</v>
      </c>
      <c r="H7" s="18" t="s">
        <v>63</v>
      </c>
      <c r="I7" s="18" t="s">
        <v>65</v>
      </c>
      <c r="J7" s="18" t="s">
        <v>67</v>
      </c>
      <c r="K7" s="18" t="s">
        <v>68</v>
      </c>
      <c r="L7" s="18" t="s">
        <v>70</v>
      </c>
      <c r="M7" s="18" t="s">
        <v>59</v>
      </c>
      <c r="N7" s="18" t="s">
        <v>61</v>
      </c>
      <c r="O7" s="18" t="s">
        <v>64</v>
      </c>
      <c r="P7" s="18" t="s">
        <v>66</v>
      </c>
      <c r="Q7" s="18" t="s">
        <v>0</v>
      </c>
      <c r="R7" s="48" t="s">
        <v>69</v>
      </c>
      <c r="S7" s="48"/>
      <c r="T7" s="48" t="s">
        <v>71</v>
      </c>
      <c r="U7" s="48"/>
      <c r="V7" s="6" t="s">
        <v>60</v>
      </c>
      <c r="X7" s="16"/>
    </row>
    <row r="8" spans="1:27" s="4" customFormat="1" ht="40.5" customHeight="1" x14ac:dyDescent="0.15">
      <c r="A8" s="62"/>
      <c r="B8" s="35" t="s">
        <v>47</v>
      </c>
      <c r="C8" s="7" t="s">
        <v>2</v>
      </c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54"/>
      <c r="S8" s="54"/>
      <c r="T8" s="54"/>
      <c r="U8" s="54"/>
      <c r="V8" s="23"/>
    </row>
    <row r="9" spans="1:27" s="4" customFormat="1" ht="40.5" customHeight="1" x14ac:dyDescent="0.15">
      <c r="A9" s="21">
        <v>9</v>
      </c>
      <c r="B9" s="35"/>
      <c r="C9" s="7" t="s">
        <v>3</v>
      </c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48"/>
      <c r="S9" s="48"/>
      <c r="T9" s="48"/>
      <c r="U9" s="48"/>
      <c r="V9" s="6"/>
      <c r="AA9" s="17"/>
    </row>
    <row r="10" spans="1:27" s="4" customFormat="1" ht="17.25" customHeight="1" x14ac:dyDescent="0.15">
      <c r="A10" s="33" t="s">
        <v>6</v>
      </c>
      <c r="B10" s="47" t="s">
        <v>4</v>
      </c>
      <c r="C10" s="48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51"/>
    </row>
    <row r="11" spans="1:27" s="4" customFormat="1" ht="17.25" customHeight="1" x14ac:dyDescent="0.15">
      <c r="A11" s="55"/>
      <c r="B11" s="47"/>
      <c r="C11" s="48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51"/>
    </row>
    <row r="12" spans="1:27" s="4" customFormat="1" ht="17.25" customHeight="1" x14ac:dyDescent="0.15">
      <c r="A12" s="55"/>
      <c r="B12" s="47"/>
      <c r="C12" s="48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51"/>
    </row>
    <row r="13" spans="1:27" s="8" customFormat="1" ht="18.75" customHeight="1" x14ac:dyDescent="0.15">
      <c r="A13" s="11"/>
      <c r="B13" s="48" t="s">
        <v>0</v>
      </c>
      <c r="C13" s="48"/>
      <c r="D13" s="12" t="s">
        <v>27</v>
      </c>
      <c r="E13" s="12" t="s">
        <v>28</v>
      </c>
      <c r="F13" s="12" t="s">
        <v>29</v>
      </c>
      <c r="G13" s="12" t="s">
        <v>30</v>
      </c>
      <c r="H13" s="12" t="s">
        <v>31</v>
      </c>
      <c r="I13" s="12" t="s">
        <v>32</v>
      </c>
      <c r="J13" s="12" t="s">
        <v>33</v>
      </c>
      <c r="K13" s="12" t="s">
        <v>34</v>
      </c>
      <c r="L13" s="12" t="s">
        <v>35</v>
      </c>
      <c r="M13" s="12" t="s">
        <v>36</v>
      </c>
      <c r="N13" s="12" t="s">
        <v>37</v>
      </c>
      <c r="O13" s="12" t="s">
        <v>38</v>
      </c>
      <c r="P13" s="12" t="s">
        <v>39</v>
      </c>
      <c r="Q13" s="12"/>
      <c r="R13" s="52" t="s">
        <v>5</v>
      </c>
      <c r="S13" s="52"/>
      <c r="T13" s="52"/>
      <c r="U13" s="47" t="s">
        <v>54</v>
      </c>
      <c r="V13" s="53"/>
    </row>
    <row r="14" spans="1:27" s="8" customFormat="1" ht="18.75" customHeight="1" x14ac:dyDescent="0.15">
      <c r="A14" s="11" t="s">
        <v>7</v>
      </c>
      <c r="B14" s="48" t="s">
        <v>1</v>
      </c>
      <c r="C14" s="48"/>
      <c r="D14" s="25" t="s">
        <v>61</v>
      </c>
      <c r="E14" s="25" t="s">
        <v>63</v>
      </c>
      <c r="F14" s="25" t="s">
        <v>65</v>
      </c>
      <c r="G14" s="25" t="s">
        <v>67</v>
      </c>
      <c r="H14" s="25" t="s">
        <v>68</v>
      </c>
      <c r="I14" s="25" t="s">
        <v>70</v>
      </c>
      <c r="J14" s="25" t="s">
        <v>59</v>
      </c>
      <c r="K14" s="25" t="s">
        <v>61</v>
      </c>
      <c r="L14" s="25" t="s">
        <v>63</v>
      </c>
      <c r="M14" s="25" t="s">
        <v>65</v>
      </c>
      <c r="N14" s="25" t="s">
        <v>0</v>
      </c>
      <c r="O14" s="25" t="s">
        <v>69</v>
      </c>
      <c r="P14" s="9" t="s">
        <v>71</v>
      </c>
      <c r="Q14" s="9"/>
      <c r="R14" s="52"/>
      <c r="S14" s="52"/>
      <c r="T14" s="52"/>
      <c r="U14" s="47"/>
      <c r="V14" s="53"/>
    </row>
    <row r="15" spans="1:27" s="4" customFormat="1" ht="40.5" customHeight="1" x14ac:dyDescent="0.15">
      <c r="A15" s="10"/>
      <c r="B15" s="35" t="s">
        <v>47</v>
      </c>
      <c r="C15" s="7" t="s">
        <v>2</v>
      </c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7" t="s">
        <v>2</v>
      </c>
      <c r="S15" s="36">
        <f>SUM(D8:V8,D15:Q15)</f>
        <v>0</v>
      </c>
      <c r="T15" s="36"/>
      <c r="U15" s="37">
        <f>全体集計!N3</f>
        <v>0</v>
      </c>
      <c r="V15" s="38"/>
    </row>
    <row r="16" spans="1:27" s="4" customFormat="1" ht="40.5" customHeight="1" x14ac:dyDescent="0.15">
      <c r="A16" s="10" t="s">
        <v>9</v>
      </c>
      <c r="B16" s="35"/>
      <c r="C16" s="7" t="s">
        <v>3</v>
      </c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7" t="s">
        <v>41</v>
      </c>
      <c r="S16" s="36">
        <f>COUNTA(D8:V8,D15:Q15)</f>
        <v>0</v>
      </c>
      <c r="T16" s="36"/>
      <c r="U16" s="37"/>
      <c r="V16" s="38"/>
    </row>
    <row r="17" spans="1:22" s="4" customFormat="1" ht="17.25" customHeight="1" x14ac:dyDescent="0.15">
      <c r="A17" s="33"/>
      <c r="B17" s="47" t="s">
        <v>4</v>
      </c>
      <c r="C17" s="48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41" t="s">
        <v>76</v>
      </c>
      <c r="S17" s="42"/>
      <c r="T17" s="43"/>
      <c r="U17" s="37"/>
      <c r="V17" s="38"/>
    </row>
    <row r="18" spans="1:22" s="4" customFormat="1" ht="17.25" customHeight="1" x14ac:dyDescent="0.15">
      <c r="A18" s="33"/>
      <c r="B18" s="47"/>
      <c r="C18" s="48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44"/>
      <c r="S18" s="45"/>
      <c r="T18" s="46"/>
      <c r="U18" s="37"/>
      <c r="V18" s="38"/>
    </row>
    <row r="19" spans="1:22" s="4" customFormat="1" ht="17.25" customHeight="1" thickBot="1" x14ac:dyDescent="0.2">
      <c r="A19" s="34"/>
      <c r="B19" s="49"/>
      <c r="C19" s="50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27">
        <f>COUNTIF(D10:V12,"○")+COUNTIF(D17:Q19,"○")</f>
        <v>0</v>
      </c>
      <c r="S19" s="28"/>
      <c r="T19" s="29"/>
      <c r="U19" s="39"/>
      <c r="V19" s="40"/>
    </row>
    <row r="20" spans="1:22" s="4" customFormat="1" ht="4.5" customHeight="1" x14ac:dyDescent="0.15">
      <c r="A20" s="13"/>
      <c r="B20" s="14"/>
      <c r="C20" s="8"/>
      <c r="R20" s="15"/>
      <c r="S20" s="15"/>
      <c r="T20" s="15"/>
    </row>
    <row r="21" spans="1:22" s="26" customFormat="1" ht="15" customHeight="1" x14ac:dyDescent="0.15">
      <c r="A21" s="30" t="s">
        <v>102</v>
      </c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</row>
    <row r="22" spans="1:22" s="26" customFormat="1" ht="15" customHeight="1" x14ac:dyDescent="0.15">
      <c r="A22" s="30" t="s">
        <v>50</v>
      </c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</row>
    <row r="23" spans="1:22" s="26" customFormat="1" ht="15" customHeight="1" x14ac:dyDescent="0.15">
      <c r="A23" s="30" t="s">
        <v>51</v>
      </c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</row>
    <row r="24" spans="1:22" s="26" customFormat="1" ht="15" customHeight="1" x14ac:dyDescent="0.15">
      <c r="A24" s="30" t="s">
        <v>106</v>
      </c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</row>
    <row r="25" spans="1:22" s="26" customFormat="1" ht="15" customHeight="1" x14ac:dyDescent="0.15">
      <c r="A25" s="30" t="s">
        <v>107</v>
      </c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</row>
    <row r="26" spans="1:22" s="26" customFormat="1" ht="15" customHeight="1" x14ac:dyDescent="0.15">
      <c r="A26" s="30" t="s">
        <v>105</v>
      </c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</row>
    <row r="27" spans="1:22" s="26" customFormat="1" x14ac:dyDescent="0.15">
      <c r="A27" s="26" t="s">
        <v>53</v>
      </c>
    </row>
  </sheetData>
  <mergeCells count="74">
    <mergeCell ref="A25:V25"/>
    <mergeCell ref="A26:V26"/>
    <mergeCell ref="M17:M19"/>
    <mergeCell ref="A17:A19"/>
    <mergeCell ref="D17:D19"/>
    <mergeCell ref="E17:E19"/>
    <mergeCell ref="F17:F19"/>
    <mergeCell ref="R19:T19"/>
    <mergeCell ref="A21:V21"/>
    <mergeCell ref="A22:V22"/>
    <mergeCell ref="A23:V23"/>
    <mergeCell ref="A24:V24"/>
    <mergeCell ref="B15:B16"/>
    <mergeCell ref="S15:T15"/>
    <mergeCell ref="U15:V19"/>
    <mergeCell ref="S16:T16"/>
    <mergeCell ref="G17:G19"/>
    <mergeCell ref="H17:H19"/>
    <mergeCell ref="I17:I19"/>
    <mergeCell ref="J17:J19"/>
    <mergeCell ref="K17:K19"/>
    <mergeCell ref="L17:L19"/>
    <mergeCell ref="N17:N19"/>
    <mergeCell ref="O17:O19"/>
    <mergeCell ref="P17:P19"/>
    <mergeCell ref="Q17:Q19"/>
    <mergeCell ref="R17:T18"/>
    <mergeCell ref="B17:C19"/>
    <mergeCell ref="V10:V12"/>
    <mergeCell ref="B13:C13"/>
    <mergeCell ref="R13:T14"/>
    <mergeCell ref="U13:V14"/>
    <mergeCell ref="B14:C14"/>
    <mergeCell ref="M10:M12"/>
    <mergeCell ref="N10:N12"/>
    <mergeCell ref="O10:O12"/>
    <mergeCell ref="P10:P12"/>
    <mergeCell ref="Q10:Q12"/>
    <mergeCell ref="R10:S12"/>
    <mergeCell ref="G10:G12"/>
    <mergeCell ref="H10:H12"/>
    <mergeCell ref="I10:I12"/>
    <mergeCell ref="J10:J12"/>
    <mergeCell ref="K10:K12"/>
    <mergeCell ref="L10:L12"/>
    <mergeCell ref="B8:B9"/>
    <mergeCell ref="R8:S8"/>
    <mergeCell ref="T8:U8"/>
    <mergeCell ref="R9:S9"/>
    <mergeCell ref="T9:U9"/>
    <mergeCell ref="T10:U12"/>
    <mergeCell ref="A10:A12"/>
    <mergeCell ref="B10:C12"/>
    <mergeCell ref="D10:D12"/>
    <mergeCell ref="E10:E12"/>
    <mergeCell ref="F10:F12"/>
    <mergeCell ref="A6:A8"/>
    <mergeCell ref="B6:C6"/>
    <mergeCell ref="R6:S6"/>
    <mergeCell ref="T6:U6"/>
    <mergeCell ref="B7:C7"/>
    <mergeCell ref="R7:S7"/>
    <mergeCell ref="T7:U7"/>
    <mergeCell ref="A3:N3"/>
    <mergeCell ref="O3:U3"/>
    <mergeCell ref="A2:V2"/>
    <mergeCell ref="M4:V5"/>
    <mergeCell ref="E5:F5"/>
    <mergeCell ref="H5:I5"/>
    <mergeCell ref="A4:A5"/>
    <mergeCell ref="B4:C5"/>
    <mergeCell ref="E4:F4"/>
    <mergeCell ref="H4:I4"/>
    <mergeCell ref="J4:L5"/>
  </mergeCells>
  <phoneticPr fontId="1"/>
  <dataValidations count="1">
    <dataValidation type="list" errorStyle="information" allowBlank="1" sqref="D10:V12 D17:Q19" xr:uid="{00000000-0002-0000-0700-000000000000}">
      <formula1>$W$2:$W$4</formula1>
    </dataValidation>
  </dataValidations>
  <printOptions horizontalCentered="1" verticalCentered="1"/>
  <pageMargins left="0.39370078740157483" right="0.39370078740157483" top="0.15748031496062992" bottom="0.15748031496062992" header="0.31496062992125984" footer="0.19685039370078741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3" tint="0.39997558519241921"/>
  </sheetPr>
  <dimension ref="A1:AA27"/>
  <sheetViews>
    <sheetView zoomScaleNormal="100" workbookViewId="0">
      <selection activeCell="D1" sqref="D1"/>
    </sheetView>
  </sheetViews>
  <sheetFormatPr defaultRowHeight="13.5" x14ac:dyDescent="0.15"/>
  <cols>
    <col min="1" max="1" width="5.25" style="1" customWidth="1"/>
    <col min="2" max="3" width="3.75" style="1" customWidth="1"/>
    <col min="4" max="17" width="7.25" style="1" customWidth="1"/>
    <col min="18" max="21" width="3.625" style="1" customWidth="1"/>
    <col min="22" max="22" width="7.25" style="1" customWidth="1"/>
    <col min="23" max="23" width="10.5" style="1" bestFit="1" customWidth="1"/>
    <col min="24" max="26" width="9" style="1"/>
    <col min="27" max="27" width="12.25" style="1" bestFit="1" customWidth="1"/>
    <col min="28" max="16384" width="9" style="1"/>
  </cols>
  <sheetData>
    <row r="1" spans="1:27" s="26" customFormat="1" x14ac:dyDescent="0.15">
      <c r="A1" s="26" t="s">
        <v>101</v>
      </c>
    </row>
    <row r="2" spans="1:27" ht="24.75" customHeight="1" x14ac:dyDescent="0.15">
      <c r="A2" s="70" t="s">
        <v>99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19" t="s">
        <v>72</v>
      </c>
    </row>
    <row r="3" spans="1:27" s="26" customFormat="1" ht="19.5" customHeight="1" thickBot="1" x14ac:dyDescent="0.2">
      <c r="A3" s="68" t="s">
        <v>103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81">
        <f>'４月'!O3</f>
        <v>0</v>
      </c>
      <c r="P3" s="81"/>
      <c r="Q3" s="81"/>
      <c r="R3" s="81"/>
      <c r="S3" s="81"/>
      <c r="T3" s="81"/>
      <c r="U3" s="81"/>
      <c r="V3" s="2" t="s">
        <v>104</v>
      </c>
      <c r="W3" s="19" t="s">
        <v>73</v>
      </c>
    </row>
    <row r="4" spans="1:27" s="4" customFormat="1" ht="45" customHeight="1" x14ac:dyDescent="0.15">
      <c r="A4" s="64" t="s">
        <v>48</v>
      </c>
      <c r="B4" s="66"/>
      <c r="C4" s="66"/>
      <c r="D4" s="3" t="s">
        <v>56</v>
      </c>
      <c r="E4" s="66"/>
      <c r="F4" s="66"/>
      <c r="G4" s="3" t="s">
        <v>57</v>
      </c>
      <c r="H4" s="66"/>
      <c r="I4" s="66"/>
      <c r="J4" s="67" t="s">
        <v>10</v>
      </c>
      <c r="K4" s="67"/>
      <c r="L4" s="67"/>
      <c r="M4" s="75">
        <f>'４月'!M4:V5</f>
        <v>0</v>
      </c>
      <c r="N4" s="75"/>
      <c r="O4" s="75"/>
      <c r="P4" s="75"/>
      <c r="Q4" s="75"/>
      <c r="R4" s="75"/>
      <c r="S4" s="75"/>
      <c r="T4" s="75"/>
      <c r="U4" s="75"/>
      <c r="V4" s="76"/>
      <c r="W4" s="20"/>
    </row>
    <row r="5" spans="1:27" s="4" customFormat="1" ht="45" customHeight="1" x14ac:dyDescent="0.15">
      <c r="A5" s="65"/>
      <c r="B5" s="60"/>
      <c r="C5" s="60"/>
      <c r="D5" s="7" t="s">
        <v>55</v>
      </c>
      <c r="E5" s="60"/>
      <c r="F5" s="60"/>
      <c r="G5" s="5" t="s">
        <v>58</v>
      </c>
      <c r="H5" s="60"/>
      <c r="I5" s="60"/>
      <c r="J5" s="48"/>
      <c r="K5" s="48"/>
      <c r="L5" s="48"/>
      <c r="M5" s="77"/>
      <c r="N5" s="77"/>
      <c r="O5" s="77"/>
      <c r="P5" s="77"/>
      <c r="Q5" s="77"/>
      <c r="R5" s="77"/>
      <c r="S5" s="77"/>
      <c r="T5" s="77"/>
      <c r="U5" s="77"/>
      <c r="V5" s="78"/>
    </row>
    <row r="6" spans="1:27" s="4" customFormat="1" ht="18.75" customHeight="1" x14ac:dyDescent="0.15">
      <c r="A6" s="61" t="s">
        <v>97</v>
      </c>
      <c r="B6" s="48" t="s">
        <v>0</v>
      </c>
      <c r="C6" s="48"/>
      <c r="D6" s="9">
        <v>1</v>
      </c>
      <c r="E6" s="12" t="s">
        <v>11</v>
      </c>
      <c r="F6" s="12" t="s">
        <v>12</v>
      </c>
      <c r="G6" s="12" t="s">
        <v>13</v>
      </c>
      <c r="H6" s="12" t="s">
        <v>14</v>
      </c>
      <c r="I6" s="12" t="s">
        <v>15</v>
      </c>
      <c r="J6" s="12" t="s">
        <v>16</v>
      </c>
      <c r="K6" s="12" t="s">
        <v>17</v>
      </c>
      <c r="L6" s="12" t="s">
        <v>18</v>
      </c>
      <c r="M6" s="12" t="s">
        <v>19</v>
      </c>
      <c r="N6" s="12" t="s">
        <v>20</v>
      </c>
      <c r="O6" s="12" t="s">
        <v>21</v>
      </c>
      <c r="P6" s="12" t="s">
        <v>22</v>
      </c>
      <c r="Q6" s="12" t="s">
        <v>23</v>
      </c>
      <c r="R6" s="63" t="s">
        <v>24</v>
      </c>
      <c r="S6" s="48"/>
      <c r="T6" s="63" t="s">
        <v>25</v>
      </c>
      <c r="U6" s="63"/>
      <c r="V6" s="6" t="s">
        <v>26</v>
      </c>
    </row>
    <row r="7" spans="1:27" s="4" customFormat="1" ht="18.75" customHeight="1" x14ac:dyDescent="0.15">
      <c r="A7" s="62"/>
      <c r="B7" s="48" t="s">
        <v>1</v>
      </c>
      <c r="C7" s="48"/>
      <c r="D7" s="18" t="s">
        <v>59</v>
      </c>
      <c r="E7" s="18" t="s">
        <v>61</v>
      </c>
      <c r="F7" s="18" t="s">
        <v>63</v>
      </c>
      <c r="G7" s="18" t="s">
        <v>65</v>
      </c>
      <c r="H7" s="18" t="s">
        <v>67</v>
      </c>
      <c r="I7" s="18" t="s">
        <v>68</v>
      </c>
      <c r="J7" s="18" t="s">
        <v>70</v>
      </c>
      <c r="K7" s="18" t="s">
        <v>59</v>
      </c>
      <c r="L7" s="18" t="s">
        <v>61</v>
      </c>
      <c r="M7" s="18" t="s">
        <v>63</v>
      </c>
      <c r="N7" s="18" t="s">
        <v>65</v>
      </c>
      <c r="O7" s="18" t="s">
        <v>0</v>
      </c>
      <c r="P7" s="18" t="s">
        <v>69</v>
      </c>
      <c r="Q7" s="18" t="s">
        <v>71</v>
      </c>
      <c r="R7" s="48" t="s">
        <v>60</v>
      </c>
      <c r="S7" s="48"/>
      <c r="T7" s="48" t="s">
        <v>62</v>
      </c>
      <c r="U7" s="48"/>
      <c r="V7" s="6" t="s">
        <v>64</v>
      </c>
      <c r="X7" s="16"/>
    </row>
    <row r="8" spans="1:27" s="4" customFormat="1" ht="40.5" customHeight="1" x14ac:dyDescent="0.15">
      <c r="A8" s="62"/>
      <c r="B8" s="35" t="s">
        <v>47</v>
      </c>
      <c r="C8" s="7" t="s">
        <v>2</v>
      </c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54"/>
      <c r="S8" s="54"/>
      <c r="T8" s="54"/>
      <c r="U8" s="54"/>
      <c r="V8" s="23"/>
    </row>
    <row r="9" spans="1:27" s="4" customFormat="1" ht="40.5" customHeight="1" x14ac:dyDescent="0.15">
      <c r="A9" s="21">
        <v>10</v>
      </c>
      <c r="B9" s="35"/>
      <c r="C9" s="7" t="s">
        <v>3</v>
      </c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48"/>
      <c r="S9" s="48"/>
      <c r="T9" s="48"/>
      <c r="U9" s="48"/>
      <c r="V9" s="6"/>
      <c r="AA9" s="17"/>
    </row>
    <row r="10" spans="1:27" s="4" customFormat="1" ht="17.25" customHeight="1" x14ac:dyDescent="0.15">
      <c r="A10" s="33" t="s">
        <v>6</v>
      </c>
      <c r="B10" s="47" t="s">
        <v>4</v>
      </c>
      <c r="C10" s="48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51"/>
    </row>
    <row r="11" spans="1:27" s="4" customFormat="1" ht="17.25" customHeight="1" x14ac:dyDescent="0.15">
      <c r="A11" s="55"/>
      <c r="B11" s="47"/>
      <c r="C11" s="48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51"/>
    </row>
    <row r="12" spans="1:27" s="4" customFormat="1" ht="17.25" customHeight="1" x14ac:dyDescent="0.15">
      <c r="A12" s="55"/>
      <c r="B12" s="47"/>
      <c r="C12" s="48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51"/>
    </row>
    <row r="13" spans="1:27" s="8" customFormat="1" ht="18.75" customHeight="1" x14ac:dyDescent="0.15">
      <c r="A13" s="11"/>
      <c r="B13" s="48" t="s">
        <v>0</v>
      </c>
      <c r="C13" s="48"/>
      <c r="D13" s="12" t="s">
        <v>27</v>
      </c>
      <c r="E13" s="12" t="s">
        <v>28</v>
      </c>
      <c r="F13" s="12" t="s">
        <v>29</v>
      </c>
      <c r="G13" s="12" t="s">
        <v>30</v>
      </c>
      <c r="H13" s="12" t="s">
        <v>31</v>
      </c>
      <c r="I13" s="12" t="s">
        <v>32</v>
      </c>
      <c r="J13" s="12" t="s">
        <v>33</v>
      </c>
      <c r="K13" s="12" t="s">
        <v>34</v>
      </c>
      <c r="L13" s="12" t="s">
        <v>35</v>
      </c>
      <c r="M13" s="12" t="s">
        <v>36</v>
      </c>
      <c r="N13" s="12" t="s">
        <v>37</v>
      </c>
      <c r="O13" s="12" t="s">
        <v>38</v>
      </c>
      <c r="P13" s="12" t="s">
        <v>39</v>
      </c>
      <c r="Q13" s="12" t="s">
        <v>40</v>
      </c>
      <c r="R13" s="52" t="s">
        <v>5</v>
      </c>
      <c r="S13" s="52"/>
      <c r="T13" s="52"/>
      <c r="U13" s="47" t="s">
        <v>54</v>
      </c>
      <c r="V13" s="53"/>
    </row>
    <row r="14" spans="1:27" s="8" customFormat="1" ht="18.75" customHeight="1" x14ac:dyDescent="0.15">
      <c r="A14" s="11" t="s">
        <v>7</v>
      </c>
      <c r="B14" s="48" t="s">
        <v>1</v>
      </c>
      <c r="C14" s="48"/>
      <c r="D14" s="25" t="s">
        <v>65</v>
      </c>
      <c r="E14" s="25" t="s">
        <v>67</v>
      </c>
      <c r="F14" s="25" t="s">
        <v>68</v>
      </c>
      <c r="G14" s="25" t="s">
        <v>70</v>
      </c>
      <c r="H14" s="25" t="s">
        <v>59</v>
      </c>
      <c r="I14" s="25" t="s">
        <v>61</v>
      </c>
      <c r="J14" s="25" t="s">
        <v>63</v>
      </c>
      <c r="K14" s="25" t="s">
        <v>65</v>
      </c>
      <c r="L14" s="25" t="s">
        <v>67</v>
      </c>
      <c r="M14" s="25" t="s">
        <v>68</v>
      </c>
      <c r="N14" s="25" t="s">
        <v>70</v>
      </c>
      <c r="O14" s="25" t="s">
        <v>60</v>
      </c>
      <c r="P14" s="25" t="s">
        <v>62</v>
      </c>
      <c r="Q14" s="9" t="s">
        <v>64</v>
      </c>
      <c r="R14" s="52"/>
      <c r="S14" s="52"/>
      <c r="T14" s="52"/>
      <c r="U14" s="47"/>
      <c r="V14" s="53"/>
    </row>
    <row r="15" spans="1:27" s="4" customFormat="1" ht="40.5" customHeight="1" x14ac:dyDescent="0.15">
      <c r="A15" s="10"/>
      <c r="B15" s="35" t="s">
        <v>47</v>
      </c>
      <c r="C15" s="7" t="s">
        <v>2</v>
      </c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7" t="s">
        <v>2</v>
      </c>
      <c r="S15" s="36">
        <f>SUM(D8:V8,D15:Q15)</f>
        <v>0</v>
      </c>
      <c r="T15" s="36"/>
      <c r="U15" s="37">
        <f>全体集計!N3</f>
        <v>0</v>
      </c>
      <c r="V15" s="38"/>
    </row>
    <row r="16" spans="1:27" s="4" customFormat="1" ht="40.5" customHeight="1" x14ac:dyDescent="0.15">
      <c r="A16" s="10" t="s">
        <v>9</v>
      </c>
      <c r="B16" s="35"/>
      <c r="C16" s="7" t="s">
        <v>3</v>
      </c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7" t="s">
        <v>41</v>
      </c>
      <c r="S16" s="36">
        <f>COUNTA(D8:V8,D15:Q15)</f>
        <v>0</v>
      </c>
      <c r="T16" s="36"/>
      <c r="U16" s="37"/>
      <c r="V16" s="38"/>
    </row>
    <row r="17" spans="1:22" s="4" customFormat="1" ht="17.25" customHeight="1" x14ac:dyDescent="0.15">
      <c r="A17" s="33"/>
      <c r="B17" s="47" t="s">
        <v>4</v>
      </c>
      <c r="C17" s="48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41" t="s">
        <v>76</v>
      </c>
      <c r="S17" s="42"/>
      <c r="T17" s="43"/>
      <c r="U17" s="37"/>
      <c r="V17" s="38"/>
    </row>
    <row r="18" spans="1:22" s="4" customFormat="1" ht="17.25" customHeight="1" x14ac:dyDescent="0.15">
      <c r="A18" s="33"/>
      <c r="B18" s="47"/>
      <c r="C18" s="48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44"/>
      <c r="S18" s="45"/>
      <c r="T18" s="46"/>
      <c r="U18" s="37"/>
      <c r="V18" s="38"/>
    </row>
    <row r="19" spans="1:22" s="4" customFormat="1" ht="17.25" customHeight="1" thickBot="1" x14ac:dyDescent="0.2">
      <c r="A19" s="34"/>
      <c r="B19" s="49"/>
      <c r="C19" s="50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27">
        <f>COUNTIF(D10:V12,"○")+COUNTIF(D17:Q19,"○")</f>
        <v>0</v>
      </c>
      <c r="S19" s="28"/>
      <c r="T19" s="29"/>
      <c r="U19" s="39"/>
      <c r="V19" s="40"/>
    </row>
    <row r="20" spans="1:22" s="4" customFormat="1" ht="4.5" customHeight="1" x14ac:dyDescent="0.15">
      <c r="A20" s="13"/>
      <c r="B20" s="14"/>
      <c r="C20" s="8"/>
      <c r="R20" s="15"/>
      <c r="S20" s="15"/>
      <c r="T20" s="15"/>
    </row>
    <row r="21" spans="1:22" s="26" customFormat="1" ht="15" customHeight="1" x14ac:dyDescent="0.15">
      <c r="A21" s="30" t="s">
        <v>102</v>
      </c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</row>
    <row r="22" spans="1:22" s="26" customFormat="1" ht="15" customHeight="1" x14ac:dyDescent="0.15">
      <c r="A22" s="30" t="s">
        <v>50</v>
      </c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</row>
    <row r="23" spans="1:22" s="26" customFormat="1" ht="15" customHeight="1" x14ac:dyDescent="0.15">
      <c r="A23" s="30" t="s">
        <v>51</v>
      </c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</row>
    <row r="24" spans="1:22" s="26" customFormat="1" ht="15" customHeight="1" x14ac:dyDescent="0.15">
      <c r="A24" s="30" t="s">
        <v>106</v>
      </c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</row>
    <row r="25" spans="1:22" s="26" customFormat="1" ht="15" customHeight="1" x14ac:dyDescent="0.15">
      <c r="A25" s="30" t="s">
        <v>107</v>
      </c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</row>
    <row r="26" spans="1:22" s="26" customFormat="1" ht="15" customHeight="1" x14ac:dyDescent="0.15">
      <c r="A26" s="30" t="s">
        <v>105</v>
      </c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</row>
    <row r="27" spans="1:22" s="26" customFormat="1" x14ac:dyDescent="0.15">
      <c r="A27" s="26" t="s">
        <v>53</v>
      </c>
    </row>
  </sheetData>
  <mergeCells count="74">
    <mergeCell ref="A25:V25"/>
    <mergeCell ref="A26:V26"/>
    <mergeCell ref="M17:M19"/>
    <mergeCell ref="A17:A19"/>
    <mergeCell ref="D17:D19"/>
    <mergeCell ref="E17:E19"/>
    <mergeCell ref="F17:F19"/>
    <mergeCell ref="R19:T19"/>
    <mergeCell ref="A21:V21"/>
    <mergeCell ref="A22:V22"/>
    <mergeCell ref="A23:V23"/>
    <mergeCell ref="A24:V24"/>
    <mergeCell ref="B15:B16"/>
    <mergeCell ref="S15:T15"/>
    <mergeCell ref="U15:V19"/>
    <mergeCell ref="S16:T16"/>
    <mergeCell ref="G17:G19"/>
    <mergeCell ref="H17:H19"/>
    <mergeCell ref="I17:I19"/>
    <mergeCell ref="J17:J19"/>
    <mergeCell ref="K17:K19"/>
    <mergeCell ref="L17:L19"/>
    <mergeCell ref="N17:N19"/>
    <mergeCell ref="O17:O19"/>
    <mergeCell ref="P17:P19"/>
    <mergeCell ref="Q17:Q19"/>
    <mergeCell ref="R17:T18"/>
    <mergeCell ref="B17:C19"/>
    <mergeCell ref="V10:V12"/>
    <mergeCell ref="B13:C13"/>
    <mergeCell ref="R13:T14"/>
    <mergeCell ref="U13:V14"/>
    <mergeCell ref="B14:C14"/>
    <mergeCell ref="M10:M12"/>
    <mergeCell ref="N10:N12"/>
    <mergeCell ref="O10:O12"/>
    <mergeCell ref="P10:P12"/>
    <mergeCell ref="Q10:Q12"/>
    <mergeCell ref="R10:S12"/>
    <mergeCell ref="G10:G12"/>
    <mergeCell ref="H10:H12"/>
    <mergeCell ref="I10:I12"/>
    <mergeCell ref="J10:J12"/>
    <mergeCell ref="K10:K12"/>
    <mergeCell ref="L10:L12"/>
    <mergeCell ref="B8:B9"/>
    <mergeCell ref="R8:S8"/>
    <mergeCell ref="T8:U8"/>
    <mergeCell ref="R9:S9"/>
    <mergeCell ref="T9:U9"/>
    <mergeCell ref="T10:U12"/>
    <mergeCell ref="A10:A12"/>
    <mergeCell ref="B10:C12"/>
    <mergeCell ref="D10:D12"/>
    <mergeCell ref="E10:E12"/>
    <mergeCell ref="F10:F12"/>
    <mergeCell ref="A6:A8"/>
    <mergeCell ref="B6:C6"/>
    <mergeCell ref="R6:S6"/>
    <mergeCell ref="T6:U6"/>
    <mergeCell ref="B7:C7"/>
    <mergeCell ref="R7:S7"/>
    <mergeCell ref="T7:U7"/>
    <mergeCell ref="A3:N3"/>
    <mergeCell ref="O3:U3"/>
    <mergeCell ref="A2:V2"/>
    <mergeCell ref="M4:V5"/>
    <mergeCell ref="E5:F5"/>
    <mergeCell ref="H5:I5"/>
    <mergeCell ref="A4:A5"/>
    <mergeCell ref="B4:C5"/>
    <mergeCell ref="E4:F4"/>
    <mergeCell ref="H4:I4"/>
    <mergeCell ref="J4:L5"/>
  </mergeCells>
  <phoneticPr fontId="1"/>
  <dataValidations count="1">
    <dataValidation type="list" errorStyle="information" allowBlank="1" sqref="D10:V12 D17:Q19" xr:uid="{00000000-0002-0000-0800-000000000000}">
      <formula1>$W$2:$W$4</formula1>
    </dataValidation>
  </dataValidations>
  <printOptions horizontalCentered="1" verticalCentered="1"/>
  <pageMargins left="0.39370078740157483" right="0.39370078740157483" top="0.15748031496062992" bottom="0.15748031496062992" header="0.31496062992125984" footer="0.19685039370078741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15</vt:i4>
      </vt:variant>
      <vt:variant>
        <vt:lpstr>名前付き一覧</vt:lpstr>
      </vt:variant>
      <vt:variant>
        <vt:i4>12</vt:i4>
      </vt:variant>
    </vt:vector>
  </HeadingPairs>
  <TitlesOfParts>
    <vt:vector size="27" baseType="lpstr">
      <vt:lpstr>入力例</vt:lpstr>
      <vt:lpstr>４月</vt:lpstr>
      <vt:lpstr>原本</vt:lpstr>
      <vt:lpstr>５月</vt:lpstr>
      <vt:lpstr>６月</vt:lpstr>
      <vt:lpstr>７月</vt:lpstr>
      <vt:lpstr>８月</vt:lpstr>
      <vt:lpstr>９月</vt:lpstr>
      <vt:lpstr>１０月</vt:lpstr>
      <vt:lpstr>１１月</vt:lpstr>
      <vt:lpstr>１２月</vt:lpstr>
      <vt:lpstr>１月</vt:lpstr>
      <vt:lpstr>２月</vt:lpstr>
      <vt:lpstr>３月</vt:lpstr>
      <vt:lpstr>全体集計</vt:lpstr>
      <vt:lpstr>'１０月'!Print_Area</vt:lpstr>
      <vt:lpstr>'１１月'!Print_Area</vt:lpstr>
      <vt:lpstr>'１２月'!Print_Area</vt:lpstr>
      <vt:lpstr>'１月'!Print_Area</vt:lpstr>
      <vt:lpstr>'２月'!Print_Area</vt:lpstr>
      <vt:lpstr>'３月'!Print_Area</vt:lpstr>
      <vt:lpstr>'４月'!Print_Area</vt:lpstr>
      <vt:lpstr>'５月'!Print_Area</vt:lpstr>
      <vt:lpstr>'６月'!Print_Area</vt:lpstr>
      <vt:lpstr>'７月'!Print_Area</vt:lpstr>
      <vt:lpstr>'８月'!Print_Area</vt:lpstr>
      <vt:lpstr>'９月'!Print_Area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kitada yousuke</cp:lastModifiedBy>
  <cp:lastPrinted>2023-04-03T08:54:06Z</cp:lastPrinted>
  <dcterms:created xsi:type="dcterms:W3CDTF">2020-03-26T09:48:39Z</dcterms:created>
  <dcterms:modified xsi:type="dcterms:W3CDTF">2025-03-21T04:08:06Z</dcterms:modified>
</cp:coreProperties>
</file>